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22\Share\питание\"/>
    </mc:Choice>
  </mc:AlternateContent>
  <bookViews>
    <workbookView xWindow="0" yWindow="0" windowWidth="19200" windowHeight="6630"/>
  </bookViews>
  <sheets>
    <sheet name="меню с 1 сентября" sheetId="1" r:id="rId1"/>
    <sheet name="Меню с 1 марта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G127" i="2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I196" i="2" s="1"/>
  <c r="H13" i="2"/>
  <c r="G13" i="2"/>
  <c r="G24" i="2" s="1"/>
  <c r="F13" i="2"/>
  <c r="F24" i="2" s="1"/>
  <c r="F196" i="2" s="1"/>
  <c r="J138" i="2" l="1"/>
  <c r="H138" i="2"/>
  <c r="G138" i="2"/>
  <c r="G196" i="2"/>
  <c r="J43" i="2"/>
  <c r="H43" i="2"/>
  <c r="J24" i="2"/>
  <c r="J196" i="2" s="1"/>
  <c r="H24" i="2"/>
  <c r="L194" i="1"/>
  <c r="L195" i="1" s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F81" i="1"/>
  <c r="L196" i="1"/>
  <c r="I138" i="1"/>
  <c r="J119" i="1"/>
  <c r="J81" i="1"/>
  <c r="I43" i="1"/>
  <c r="H43" i="1"/>
  <c r="G43" i="1"/>
  <c r="H196" i="2"/>
  <c r="G195" i="1"/>
  <c r="J195" i="1"/>
  <c r="I195" i="1"/>
  <c r="H195" i="1"/>
  <c r="I176" i="1"/>
  <c r="H176" i="1"/>
  <c r="G176" i="1"/>
  <c r="J157" i="1"/>
  <c r="I157" i="1"/>
  <c r="H138" i="1"/>
  <c r="I119" i="1"/>
  <c r="G119" i="1"/>
  <c r="I100" i="1"/>
  <c r="H100" i="1"/>
  <c r="H81" i="1"/>
  <c r="I81" i="1"/>
  <c r="G81" i="1"/>
  <c r="I62" i="1"/>
  <c r="H62" i="1"/>
  <c r="F62" i="1"/>
  <c r="J62" i="1"/>
  <c r="G62" i="1"/>
  <c r="J43" i="1"/>
  <c r="F43" i="1"/>
  <c r="J176" i="1"/>
  <c r="H157" i="1"/>
  <c r="G138" i="1"/>
  <c r="J138" i="1"/>
  <c r="H119" i="1"/>
  <c r="F100" i="1"/>
  <c r="J100" i="1"/>
  <c r="G100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<sst xmlns="http://schemas.openxmlformats.org/spreadsheetml/2006/main" count="756" uniqueCount="237">
  <si>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</si>
  <si>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</si>
  <si>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</si>
  <si>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</si>
  <si>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</si>
  <si>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</si>
  <si>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</si>
  <si>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</si>
  <si>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</si>
  <si>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</si>
  <si>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</si>
  <si>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</si>
  <si>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</si>
  <si>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</si>
  <si>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</si>
  <si>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</si>
  <si>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</si>
  <si>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</si>
  <si>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</si>
  <si>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</si>
  <si>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</si>
  <si>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</si>
  <si>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</si>
  <si>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</si>
  <si>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</si>
  <si>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</si>
  <si>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</si>
  <si>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</si>
  <si>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</si>
  <si>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</si>
  <si>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</si>
  <si>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</si>
  <si>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</si>
  <si>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</si>
  <si>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</si>
  <si>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</si>
  <si>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</si>
  <si>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</si>
  <si>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</si>
  <si>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Ген.директор АО"Столовая 14"</t>
  </si>
  <si>
    <t>Филиппов С.Н.</t>
  </si>
  <si>
    <t>Макароны отварные с сыром</t>
  </si>
  <si>
    <t>Чай с лимоном</t>
  </si>
  <si>
    <t>Яблоко свежее</t>
  </si>
  <si>
    <t>Бутерброд с джемом</t>
  </si>
  <si>
    <t>к/к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</si>
  <si>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</si>
  <si>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</si>
  <si>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</si>
  <si>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>Кисель из плодов шиповника</t>
  </si>
  <si>
    <t>Батон нарезной обогащённый микронутриентами</t>
  </si>
  <si>
    <t>Хлеб ржано-пшеничный обогащённый микронутриентами</t>
  </si>
  <si>
    <t>Каша "Янтарная"</t>
  </si>
  <si>
    <t>Чай с сахаром</t>
  </si>
  <si>
    <t>Батон нарезной обогащенный микронутриентами</t>
  </si>
  <si>
    <t>Йогурт фруктовый, м.д.ж. 2,5% в индивидуальной упаковке</t>
  </si>
  <si>
    <t>Огурец солёный порционно</t>
  </si>
  <si>
    <t>Суп картофельный с горохом и гренками</t>
  </si>
  <si>
    <t>Котлета рубленая из филе куриного</t>
  </si>
  <si>
    <t>Каша гречневая рассыпчатая</t>
  </si>
  <si>
    <t>Хлеб ржано-пшеничный обогащенный микронутриентами</t>
  </si>
  <si>
    <t>Сок фруктовый (персиковый)</t>
  </si>
  <si>
    <t>81/116</t>
  </si>
  <si>
    <t>Апельсин свежий</t>
  </si>
  <si>
    <t>Суп картофельный с рисом и рыбой</t>
  </si>
  <si>
    <t>Жаркое по-домашнему со свининой</t>
  </si>
  <si>
    <t>Компот из свежих яблок</t>
  </si>
  <si>
    <t>98/228</t>
  </si>
  <si>
    <t>Каша геркулесовая молочная с маслом сливочным</t>
  </si>
  <si>
    <t>Груша свежая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</si>
  <si>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</si>
  <si>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</si>
  <si>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</si>
  <si>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</si>
  <si>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Рис отварной</t>
  </si>
  <si>
    <t>Компот из апельсинов</t>
  </si>
  <si>
    <t>Каша манная молочная с маслом сливочным</t>
  </si>
  <si>
    <t>Какао с молоком</t>
  </si>
  <si>
    <t>Мандарин свежий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</si>
  <si>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</si>
  <si>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</si>
  <si>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</si>
  <si>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Макаронные изделия отварные</t>
  </si>
  <si>
    <t>Сок фруктовый (яблочный)</t>
  </si>
  <si>
    <t>КАША ГРЕЧНЕВАЯ МОЛОЧНАЯ</t>
  </si>
  <si>
    <t>ЧАЙ С ЛИМОНОМ</t>
  </si>
  <si>
    <t>ЯБЛОКО СВЕЖЕЕ</t>
  </si>
  <si>
    <t>БУТЕРБРОД С МАСЛОМ СЛИВОЧНЫМ</t>
  </si>
  <si>
    <t>ПЕЧЕНЬЕ В АССОРТИМЕНТЕ</t>
  </si>
  <si>
    <t>ОГУРЕЦ СОЛЕНЫЙ ПОРЦИОННО</t>
  </si>
  <si>
    <t>ЩИ ПО-УРАЛЬСКИ С КРУПОЙИ И КУРИЦЕЙ, СО СМЕТАНОЙ</t>
  </si>
  <si>
    <t>ШНИЦЕЛЬ РУБЛЕННЫЙ МЯСНОЙ</t>
  </si>
  <si>
    <t>МАКАРОННЫЕ ИЗДЕЛИЯ ОТВАРНЫЕ</t>
  </si>
  <si>
    <t>БАТОН НАРЕЗНОЙ</t>
  </si>
  <si>
    <t>ХЛЕБ РЖАНО-ПШЕНИЧНЫЙ</t>
  </si>
  <si>
    <t>СОК ФРУКТОВЫЙ ЯБЛОЧНЫЙ</t>
  </si>
  <si>
    <t>ПУДИНГ ИЗ ТВОРОГА (ЗАПЕЧЕННЫЙ) С ДЖЕМОМ</t>
  </si>
  <si>
    <t>ЧАЙ С САХАРОМ</t>
  </si>
  <si>
    <t>АПЕЛЬСИН СВЕЖИЙ</t>
  </si>
  <si>
    <t>САЛАТ ИЗ СВЕЖЕЙ КАПУСТЫ С ОГУРЦОМ</t>
  </si>
  <si>
    <t>БОРЩ С КАПУСТОЙ И КАРТОФЕЛЕМ, ОТВАРНОЙ ГОВЯДИНОЙ И СМЕТАНОЙ</t>
  </si>
  <si>
    <t>ФРИКАДЕЛЬКИ КУРИНЫЕ В СОУСЕ МОЛОЧНОМ</t>
  </si>
  <si>
    <t>РИС ОТВАРНОЙ</t>
  </si>
  <si>
    <t>КОМПОТ ИЗ СВЕЖИХ ЯБЛОК</t>
  </si>
  <si>
    <t>308/350</t>
  </si>
  <si>
    <t>Каша из пшена и риса молочная жидкая ("Дружба")</t>
  </si>
  <si>
    <t>Салат из свеклы с яйцом</t>
  </si>
  <si>
    <t>Суп с макаронными изделиями, картофелем и курой отварной</t>
  </si>
  <si>
    <t>Хлебец рыбный запечённый</t>
  </si>
  <si>
    <t>Картофель отварной</t>
  </si>
  <si>
    <t>52/209</t>
  </si>
  <si>
    <t>Каша пшеничная молочная с маслом сливочным</t>
  </si>
  <si>
    <t>Бутерброд с сыром</t>
  </si>
  <si>
    <t>Салат из квашеной капусты</t>
  </si>
  <si>
    <t>Бефстроганов из отварной говядины в сметанном соусе</t>
  </si>
  <si>
    <t>ГБОУ-755 Василеостровского района</t>
  </si>
  <si>
    <t>Омлет натуральный</t>
  </si>
  <si>
    <t>Зефир витаминизированный</t>
  </si>
  <si>
    <t>Суп-лапша домашняя с курицей</t>
  </si>
  <si>
    <t>Плов с куриным филе</t>
  </si>
  <si>
    <t>Компот из смеси сухофруктов</t>
  </si>
  <si>
    <t>ОГУРЕЦ СВЕЖИЙ ПОРЦИОННО</t>
  </si>
  <si>
    <t>ИКРА БАКЛАЖАННАЯ(КОНСЕРВИРОВАННАЯ)</t>
  </si>
  <si>
    <t>Помидор свежий порционно</t>
  </si>
  <si>
    <t>ШНИЦЕЛЬ РУБЛЕНЫЙ МЯСНОЙ</t>
  </si>
  <si>
    <t>ТТК</t>
  </si>
  <si>
    <t>Каша геркулесовая молочная вязкая с маслом сливочным</t>
  </si>
  <si>
    <t>184/2008</t>
  </si>
  <si>
    <t>430/2008</t>
  </si>
  <si>
    <t xml:space="preserve">МАНДАРИН СВЕЖИЙ </t>
  </si>
  <si>
    <t>ТТК-12.2</t>
  </si>
  <si>
    <t>ТТК-1.44</t>
  </si>
  <si>
    <t>338/2008</t>
  </si>
  <si>
    <t>ТТК-1.1</t>
  </si>
  <si>
    <t>78/2012</t>
  </si>
  <si>
    <t>ГУЛЯШ</t>
  </si>
  <si>
    <t>ТТК-9.38</t>
  </si>
  <si>
    <t>КАША ГРЕЧНЕВАЯ РАССЫПЧАТАЯ "ПО-ДОМАШНЕМУ"</t>
  </si>
  <si>
    <t>ТТК-4.7</t>
  </si>
  <si>
    <t>443/2008</t>
  </si>
  <si>
    <t>ЧИЗКЕЙК, ЗАПЕЧЕННЫЙ ПО-ШКОЛЬНОМУ С ПОВИДЛОМ</t>
  </si>
  <si>
    <t>ТТК-7,4</t>
  </si>
  <si>
    <t>431/2008</t>
  </si>
  <si>
    <t>БАТОН НАРЕЗНОЙ ОБОГАЩЕННОЙ МИКРОНУТРИЕНТАМИ</t>
  </si>
  <si>
    <t>ТТК-15,3</t>
  </si>
  <si>
    <t>338/2011</t>
  </si>
  <si>
    <t>ВАФЛИ</t>
  </si>
  <si>
    <t>ТТК-12,7</t>
  </si>
  <si>
    <t>ТТК-1,2</t>
  </si>
  <si>
    <t>76/2008</t>
  </si>
  <si>
    <t>ТТК-9,1</t>
  </si>
  <si>
    <t>331/2008</t>
  </si>
  <si>
    <t>КОМПОТ ИЗ СМЕСИ СУХОФРУКТОВ</t>
  </si>
  <si>
    <t>ТТК-13,4</t>
  </si>
  <si>
    <t>ТТК-15,1</t>
  </si>
  <si>
    <t>ТТК-15,2</t>
  </si>
  <si>
    <t>КАША ПШЕНИЧНАЯ ВЯЗКАЯ С ТЫКВОЙ</t>
  </si>
  <si>
    <t>197/2024</t>
  </si>
  <si>
    <t>БУТЕБРОД С СЫРОМ</t>
  </si>
  <si>
    <t>ТТК-1,43</t>
  </si>
  <si>
    <t>МОЛОКО М.Д.Ж. 2,5% В ИНД. УПАКОВКЕ</t>
  </si>
  <si>
    <t>ТТК--16,3</t>
  </si>
  <si>
    <t>САЛАТ ИЗ КВАШЕНОЙ КАПУСТЫ</t>
  </si>
  <si>
    <t>40/2008</t>
  </si>
  <si>
    <t>СУП КАРТОФЕЛЬНЫЙ С ГОРОХОМ И ГРЕНКАМИ</t>
  </si>
  <si>
    <t>КОТЛЕТА РУБЛЕНАЯ ИЗ ФИЛЕ КУРИНОГО</t>
  </si>
  <si>
    <t>ТТК-10,21</t>
  </si>
  <si>
    <t>РИЗОТТО (РИС С ОВОЩАМИ)</t>
  </si>
  <si>
    <t>ТТК-4,2</t>
  </si>
  <si>
    <t>ТТК-13.1</t>
  </si>
  <si>
    <t>ТТК-15.1</t>
  </si>
  <si>
    <t>ТТК-15.2</t>
  </si>
  <si>
    <t>КАША ИЗ ПШЕНА И РИСА МОЛОЧНАЯ ЖИДКАЯ (ДРУЖБА)</t>
  </si>
  <si>
    <t>ТТК-4.11</t>
  </si>
  <si>
    <t>ТТК-1.45</t>
  </si>
  <si>
    <t>ЙОГУРТ ФРУКТОВЫЙ М.Д.Ж.2,5%</t>
  </si>
  <si>
    <t>ТТК-16.1</t>
  </si>
  <si>
    <t>САЛАТ ИЗ СВЕКЛЫ С ЯЙЦОМ</t>
  </si>
  <si>
    <t>СУП С МАКАРОННЫМИ ИЗДЕЛИЯМИ,КАРТОФЕЛЕМ И КУРОЙ ОТВАРНОЙ</t>
  </si>
  <si>
    <t>82/2012</t>
  </si>
  <si>
    <t>ТЕФТЕЛИ РЫБНЫЕ В СОУСЕ КИСЛО-СЛАДКОМ С ОВОЩАМИ</t>
  </si>
  <si>
    <t>ТТК-8.7</t>
  </si>
  <si>
    <t>КАРТОФЕЛЬ ОТВАРНОЙ</t>
  </si>
  <si>
    <t>333/2008</t>
  </si>
  <si>
    <t>ТТК-13.14</t>
  </si>
  <si>
    <t>ТТК-5.2</t>
  </si>
  <si>
    <t>КАКАО С МОЛОКОМ</t>
  </si>
  <si>
    <t>433/2008</t>
  </si>
  <si>
    <t>БУТЕРБРОД С ПОВИДЛОМ</t>
  </si>
  <si>
    <t>ТТК-1.3</t>
  </si>
  <si>
    <t>ТТК-1.48</t>
  </si>
  <si>
    <t>91/2008</t>
  </si>
  <si>
    <t>ТТК-9.2</t>
  </si>
  <si>
    <t>НАПИТОК ИЗ ПРОТЕРТОЙ БРУСНИКИ</t>
  </si>
  <si>
    <t>ТТК-13.13</t>
  </si>
  <si>
    <t>ТТК-4.12</t>
  </si>
  <si>
    <t>ТТК-15.3</t>
  </si>
  <si>
    <t>МАНДАРИН СВЕЖИЙ</t>
  </si>
  <si>
    <t>БУЛЬОН КУРИНЫЙ С ВЕРМИШЕЛЬЮ И ЯЙЦОМ</t>
  </si>
  <si>
    <t>ТТК-2.2</t>
  </si>
  <si>
    <t>ПАЭЛЬЯ С КУРИЦЕЙ</t>
  </si>
  <si>
    <t>ТТК-10.12</t>
  </si>
  <si>
    <t>СОК ФРУКТОВЫЙ (ЯБЛОЧНЫЙ)</t>
  </si>
  <si>
    <t>442/2008</t>
  </si>
  <si>
    <t>МОЛОКО М.Д.Ж.2,5% В ИНД.УПАКОВКЕ</t>
  </si>
  <si>
    <t>ТТК-16.3</t>
  </si>
  <si>
    <t>САЛАТ ВИТАМИННЫЙ</t>
  </si>
  <si>
    <t>СУП РЫБНЫЙ С КАРТОФЕЛЕМ И ПЕРЛОВОЙ КРУПОЙ</t>
  </si>
  <si>
    <t>ТТК-1.46</t>
  </si>
  <si>
    <t>ТЕФТЕЛИ МЯСНЫЕ В СОУСЕ СМЕТАННОМ С ТОМАТОМ</t>
  </si>
  <si>
    <t>ТТК-9.5</t>
  </si>
  <si>
    <t>ТТК-4,7</t>
  </si>
  <si>
    <t>НАПИТОК ИЗ ШИПОВНИКА</t>
  </si>
  <si>
    <t>ЯБЛОКО СВЕЖЕ</t>
  </si>
  <si>
    <t>ПЛОВ ФРУКТОВЫЙ</t>
  </si>
  <si>
    <t>ТТК-4.1</t>
  </si>
  <si>
    <t>БУТЕРБРОД С ЯЙЦОМ</t>
  </si>
  <si>
    <t>ТТК-1.41</t>
  </si>
  <si>
    <t>52/2011</t>
  </si>
  <si>
    <t>64/2012</t>
  </si>
  <si>
    <t>ТТК-9.4</t>
  </si>
  <si>
    <t>Булгур с овощами</t>
  </si>
  <si>
    <t>192н/2024</t>
  </si>
  <si>
    <t>ЗАПЕКАНКА ТВОРОЖНАЯ "ЗЕБРА" СО СГУЩЕННЫМ МОЛОКОМ</t>
  </si>
  <si>
    <t>ТТК-7.2</t>
  </si>
  <si>
    <t>БАТОН НАРЕЗНОЙ ОБОГАЩЕННЫЙ МИКРОНУТРИЕНТАМИ</t>
  </si>
  <si>
    <t>САЛАТ "МОЗАИКА"</t>
  </si>
  <si>
    <t>ТТК-1.33</t>
  </si>
  <si>
    <t>ПАСТА "БОЛОНЬЕЗЕ" ПО-ШКОЛЬНОМУ</t>
  </si>
  <si>
    <t>ТТК-9.33</t>
  </si>
  <si>
    <t>СОК ФРУКТОВЫЙ (ПЕРСИКОВЫЙ)</t>
  </si>
  <si>
    <t>ТТК-6.3</t>
  </si>
  <si>
    <t>БУТЕРБРОД С СЫРОМ И ОГУРЦОМ</t>
  </si>
  <si>
    <t>ТТК-1.39</t>
  </si>
  <si>
    <t>ТТК-12.1</t>
  </si>
  <si>
    <t>ТТК-9.6</t>
  </si>
  <si>
    <t>ТТК-13.4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</si>
</sst>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K200" sqref="K2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115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126</v>
      </c>
      <c r="F6" s="52">
        <v>165</v>
      </c>
      <c r="G6" s="52">
        <v>9.31</v>
      </c>
      <c r="H6" s="52">
        <v>8.4</v>
      </c>
      <c r="I6" s="52">
        <v>27.01</v>
      </c>
      <c r="J6" s="53">
        <v>205.4</v>
      </c>
      <c r="K6" s="41" t="s">
        <v>127</v>
      </c>
      <c r="L6" s="40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53</v>
      </c>
      <c r="F8" s="52">
        <v>200</v>
      </c>
      <c r="G8" s="52">
        <v>0.2</v>
      </c>
      <c r="H8" s="52">
        <v>0.1</v>
      </c>
      <c r="I8" s="52">
        <v>15</v>
      </c>
      <c r="J8" s="53">
        <v>60</v>
      </c>
      <c r="K8" s="44" t="s">
        <v>128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87</v>
      </c>
      <c r="F9" s="52">
        <v>35</v>
      </c>
      <c r="G9" s="52">
        <v>2.4</v>
      </c>
      <c r="H9" s="52">
        <v>8</v>
      </c>
      <c r="I9" s="52">
        <v>13</v>
      </c>
      <c r="J9" s="53">
        <v>142</v>
      </c>
      <c r="K9" s="44" t="s">
        <v>131</v>
      </c>
      <c r="L9" s="43"/>
    </row>
    <row r="10" spans="1:12" ht="15" x14ac:dyDescent="0.25">
      <c r="A10" s="23"/>
      <c r="B10" s="15"/>
      <c r="C10" s="11"/>
      <c r="D10" s="7" t="s">
        <v>24</v>
      </c>
      <c r="E10" s="51" t="s">
        <v>129</v>
      </c>
      <c r="F10" s="52">
        <v>100</v>
      </c>
      <c r="G10" s="52">
        <v>0.8</v>
      </c>
      <c r="H10" s="52">
        <v>0.1</v>
      </c>
      <c r="I10" s="52">
        <v>7.5</v>
      </c>
      <c r="J10" s="53">
        <v>38</v>
      </c>
      <c r="K10" s="44" t="s">
        <v>132</v>
      </c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3"/>
      <c r="K11" s="44"/>
      <c r="L11" s="43"/>
    </row>
    <row r="12" spans="1:12" ht="15" x14ac:dyDescent="0.25">
      <c r="A12" s="23"/>
      <c r="B12" s="15"/>
      <c r="C12" s="11"/>
      <c r="D12" s="6"/>
      <c r="E12" s="51" t="s">
        <v>88</v>
      </c>
      <c r="F12" s="52">
        <v>25</v>
      </c>
      <c r="G12" s="52">
        <v>3</v>
      </c>
      <c r="H12" s="52">
        <v>3</v>
      </c>
      <c r="I12" s="52">
        <v>11.2</v>
      </c>
      <c r="J12" s="53">
        <v>69</v>
      </c>
      <c r="K12" s="44" t="s">
        <v>130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15.71</v>
      </c>
      <c r="H13" s="19">
        <f t="shared" si="0"/>
        <v>19.600000000000001</v>
      </c>
      <c r="I13" s="19">
        <f t="shared" si="0"/>
        <v>73.710000000000008</v>
      </c>
      <c r="J13" s="19">
        <f t="shared" si="0"/>
        <v>514.4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89</v>
      </c>
      <c r="F14" s="55">
        <v>60</v>
      </c>
      <c r="G14" s="55">
        <v>0.48</v>
      </c>
      <c r="H14" s="55">
        <v>0.06</v>
      </c>
      <c r="I14" s="55">
        <v>1.2</v>
      </c>
      <c r="J14" s="56">
        <v>6.6</v>
      </c>
      <c r="K14" s="44" t="s">
        <v>133</v>
      </c>
      <c r="L14" s="43"/>
    </row>
    <row r="15" spans="1:12" ht="25.5" x14ac:dyDescent="0.25">
      <c r="A15" s="23"/>
      <c r="B15" s="15"/>
      <c r="C15" s="11"/>
      <c r="D15" s="7" t="s">
        <v>27</v>
      </c>
      <c r="E15" s="51" t="s">
        <v>90</v>
      </c>
      <c r="F15" s="52">
        <v>210</v>
      </c>
      <c r="G15" s="52">
        <v>3.07</v>
      </c>
      <c r="H15" s="52">
        <v>4.97</v>
      </c>
      <c r="I15" s="52">
        <v>14.7</v>
      </c>
      <c r="J15" s="53">
        <v>82.6</v>
      </c>
      <c r="K15" s="44" t="s">
        <v>134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135</v>
      </c>
      <c r="F16" s="52">
        <v>100</v>
      </c>
      <c r="G16" s="52">
        <v>11.24</v>
      </c>
      <c r="H16" s="52">
        <v>12.3</v>
      </c>
      <c r="I16" s="52">
        <v>8.4</v>
      </c>
      <c r="J16" s="53">
        <v>214.2</v>
      </c>
      <c r="K16" s="44" t="s">
        <v>136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137</v>
      </c>
      <c r="F17" s="52">
        <v>150</v>
      </c>
      <c r="G17" s="52">
        <v>3.6</v>
      </c>
      <c r="H17" s="52">
        <v>4.5999999999999996</v>
      </c>
      <c r="I17" s="52">
        <v>10.4</v>
      </c>
      <c r="J17" s="53">
        <v>97.4</v>
      </c>
      <c r="K17" s="44" t="s">
        <v>138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95</v>
      </c>
      <c r="F18" s="52">
        <v>200</v>
      </c>
      <c r="G18" s="52">
        <v>1</v>
      </c>
      <c r="H18" s="52">
        <v>0.2</v>
      </c>
      <c r="I18" s="52">
        <v>19.8</v>
      </c>
      <c r="J18" s="53">
        <v>86</v>
      </c>
      <c r="K18" s="44" t="s">
        <v>139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93</v>
      </c>
      <c r="F19" s="52">
        <v>50</v>
      </c>
      <c r="G19" s="52">
        <v>4</v>
      </c>
      <c r="H19" s="52">
        <v>2.3199999999999998</v>
      </c>
      <c r="I19" s="52">
        <v>25.98</v>
      </c>
      <c r="J19" s="53">
        <v>136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94</v>
      </c>
      <c r="F20" s="52">
        <v>40</v>
      </c>
      <c r="G20" s="52">
        <v>3.2</v>
      </c>
      <c r="H20" s="52">
        <v>1.7</v>
      </c>
      <c r="I20" s="52">
        <v>20.399999999999999</v>
      </c>
      <c r="J20" s="53">
        <v>92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26.59</v>
      </c>
      <c r="H23" s="19">
        <f t="shared" si="2"/>
        <v>26.15</v>
      </c>
      <c r="I23" s="19">
        <f t="shared" si="2"/>
        <v>100.88</v>
      </c>
      <c r="J23" s="19">
        <f t="shared" si="2"/>
        <v>714.8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1335</v>
      </c>
      <c r="G24" s="32">
        <f t="shared" ref="G24:J24" si="4">G13+G23</f>
        <v>42.3</v>
      </c>
      <c r="H24" s="32">
        <f t="shared" si="4"/>
        <v>45.75</v>
      </c>
      <c r="I24" s="32">
        <f t="shared" si="4"/>
        <v>174.59</v>
      </c>
      <c r="J24" s="32">
        <f t="shared" si="4"/>
        <v>1229.1999999999998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140</v>
      </c>
      <c r="F25" s="52">
        <v>155</v>
      </c>
      <c r="G25" s="52">
        <v>12.52</v>
      </c>
      <c r="H25" s="52">
        <v>13.87</v>
      </c>
      <c r="I25" s="52">
        <v>29.8</v>
      </c>
      <c r="J25" s="53">
        <v>331.6</v>
      </c>
      <c r="K25" s="41" t="s">
        <v>141</v>
      </c>
      <c r="L25" s="40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85</v>
      </c>
      <c r="F27" s="52">
        <v>200</v>
      </c>
      <c r="G27" s="52">
        <v>0.28999999999999998</v>
      </c>
      <c r="H27" s="52">
        <v>0.1</v>
      </c>
      <c r="I27" s="52">
        <v>14.69</v>
      </c>
      <c r="J27" s="53">
        <v>59.9</v>
      </c>
      <c r="K27" s="44" t="s">
        <v>142</v>
      </c>
      <c r="L27" s="43"/>
    </row>
    <row r="28" spans="1:12" ht="25.5" x14ac:dyDescent="0.25">
      <c r="A28" s="14"/>
      <c r="B28" s="15"/>
      <c r="C28" s="11"/>
      <c r="D28" s="7" t="s">
        <v>23</v>
      </c>
      <c r="E28" s="51" t="s">
        <v>143</v>
      </c>
      <c r="F28" s="52">
        <v>25</v>
      </c>
      <c r="G28" s="52">
        <v>2</v>
      </c>
      <c r="H28" s="52">
        <v>1.1599999999999999</v>
      </c>
      <c r="I28" s="52">
        <v>12.99</v>
      </c>
      <c r="J28" s="53">
        <v>68</v>
      </c>
      <c r="K28" s="44" t="s">
        <v>144</v>
      </c>
      <c r="L28" s="43"/>
    </row>
    <row r="29" spans="1:12" ht="15" x14ac:dyDescent="0.25">
      <c r="A29" s="14"/>
      <c r="B29" s="15"/>
      <c r="C29" s="11"/>
      <c r="D29" s="7" t="s">
        <v>24</v>
      </c>
      <c r="E29" s="51" t="s">
        <v>86</v>
      </c>
      <c r="F29" s="52">
        <v>100</v>
      </c>
      <c r="G29" s="52">
        <v>0.4</v>
      </c>
      <c r="H29" s="52">
        <v>0.4</v>
      </c>
      <c r="I29" s="52">
        <v>9.8000000000000007</v>
      </c>
      <c r="J29" s="53">
        <v>44.4</v>
      </c>
      <c r="K29" s="44" t="s">
        <v>145</v>
      </c>
      <c r="L29" s="43"/>
    </row>
    <row r="30" spans="1:12" ht="15" x14ac:dyDescent="0.25">
      <c r="A30" s="14"/>
      <c r="B30" s="15"/>
      <c r="C30" s="11"/>
      <c r="D30" s="6"/>
      <c r="E30" s="51" t="s">
        <v>146</v>
      </c>
      <c r="F30" s="52">
        <v>20</v>
      </c>
      <c r="G30" s="52">
        <v>1.44</v>
      </c>
      <c r="H30" s="52">
        <v>2.23</v>
      </c>
      <c r="I30" s="52">
        <v>9.8000000000000007</v>
      </c>
      <c r="J30" s="53">
        <v>62</v>
      </c>
      <c r="K30" s="44" t="s">
        <v>147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16.649999999999999</v>
      </c>
      <c r="H32" s="19">
        <f t="shared" ref="H32" si="7">SUM(H25:H31)</f>
        <v>17.759999999999998</v>
      </c>
      <c r="I32" s="19">
        <f t="shared" ref="I32" si="8">SUM(I25:I31)</f>
        <v>77.08</v>
      </c>
      <c r="J32" s="19">
        <f t="shared" ref="J32:L32" si="9">SUM(J25:J31)</f>
        <v>565.9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99</v>
      </c>
      <c r="F33" s="55">
        <v>60</v>
      </c>
      <c r="G33" s="55">
        <v>0.61</v>
      </c>
      <c r="H33" s="55">
        <v>3.2</v>
      </c>
      <c r="I33" s="55">
        <v>2.62</v>
      </c>
      <c r="J33" s="56">
        <v>53.1</v>
      </c>
      <c r="K33" s="44" t="s">
        <v>148</v>
      </c>
      <c r="L33" s="43"/>
    </row>
    <row r="34" spans="1:12" ht="25.5" x14ac:dyDescent="0.25">
      <c r="A34" s="14"/>
      <c r="B34" s="15"/>
      <c r="C34" s="11"/>
      <c r="D34" s="7" t="s">
        <v>27</v>
      </c>
      <c r="E34" s="51" t="s">
        <v>100</v>
      </c>
      <c r="F34" s="52">
        <v>210</v>
      </c>
      <c r="G34" s="52">
        <v>3.46</v>
      </c>
      <c r="H34" s="52">
        <v>4.63</v>
      </c>
      <c r="I34" s="52">
        <v>9.7100000000000009</v>
      </c>
      <c r="J34" s="53">
        <v>93.3</v>
      </c>
      <c r="K34" s="44" t="s">
        <v>149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124</v>
      </c>
      <c r="F35" s="52">
        <v>90</v>
      </c>
      <c r="G35" s="52">
        <v>7.4</v>
      </c>
      <c r="H35" s="52">
        <v>10.5</v>
      </c>
      <c r="I35" s="52">
        <v>3.64</v>
      </c>
      <c r="J35" s="53">
        <v>133.18</v>
      </c>
      <c r="K35" s="44" t="s">
        <v>150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92</v>
      </c>
      <c r="F36" s="52">
        <v>150</v>
      </c>
      <c r="G36" s="52">
        <v>5.5</v>
      </c>
      <c r="H36" s="52">
        <v>4.8</v>
      </c>
      <c r="I36" s="52">
        <v>31.3</v>
      </c>
      <c r="J36" s="53">
        <v>191</v>
      </c>
      <c r="K36" s="44" t="s">
        <v>151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152</v>
      </c>
      <c r="F37" s="52">
        <v>200</v>
      </c>
      <c r="G37" s="52">
        <v>0.6</v>
      </c>
      <c r="H37" s="52">
        <v>0.1</v>
      </c>
      <c r="I37" s="52">
        <v>23.5</v>
      </c>
      <c r="J37" s="53">
        <v>97.2</v>
      </c>
      <c r="K37" s="44" t="s">
        <v>153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93</v>
      </c>
      <c r="F38" s="52">
        <v>50</v>
      </c>
      <c r="G38" s="52">
        <v>4</v>
      </c>
      <c r="H38" s="52">
        <v>2.3199999999999998</v>
      </c>
      <c r="I38" s="52">
        <v>25.98</v>
      </c>
      <c r="J38" s="53">
        <v>136</v>
      </c>
      <c r="K38" s="44" t="s">
        <v>154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94</v>
      </c>
      <c r="F39" s="52">
        <v>40</v>
      </c>
      <c r="G39" s="52">
        <v>3.2</v>
      </c>
      <c r="H39" s="52">
        <v>1.7</v>
      </c>
      <c r="I39" s="52">
        <v>20.399999999999999</v>
      </c>
      <c r="J39" s="53">
        <v>92</v>
      </c>
      <c r="K39" s="44" t="s">
        <v>155</v>
      </c>
      <c r="L39" s="43"/>
    </row>
    <row r="40" spans="1:12" ht="15" x14ac:dyDescent="0.25">
      <c r="A40" s="14"/>
      <c r="B40" s="15"/>
      <c r="C40" s="11"/>
      <c r="D40" s="6"/>
      <c r="E40" s="51"/>
      <c r="F40" s="52"/>
      <c r="G40" s="52"/>
      <c r="H40" s="52"/>
      <c r="I40" s="52"/>
      <c r="J40" s="5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24.77</v>
      </c>
      <c r="H42" s="19">
        <f t="shared" ref="H42" si="11">SUM(H33:H41)</f>
        <v>27.25</v>
      </c>
      <c r="I42" s="19">
        <f t="shared" ref="I42" si="12">SUM(I33:I41)</f>
        <v>117.15</v>
      </c>
      <c r="J42" s="19">
        <f t="shared" ref="J42:L42" si="13">SUM(J33:J41)</f>
        <v>795.78000000000009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1300</v>
      </c>
      <c r="G43" s="32">
        <f t="shared" ref="G43" si="14">G32+G42</f>
        <v>41.42</v>
      </c>
      <c r="H43" s="32">
        <f t="shared" ref="H43" si="15">H32+H42</f>
        <v>45.01</v>
      </c>
      <c r="I43" s="32">
        <f t="shared" ref="I43" si="16">I32+I42</f>
        <v>194.23000000000002</v>
      </c>
      <c r="J43" s="32">
        <f t="shared" ref="J43:L43" si="17">J32+J42</f>
        <v>1361.68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156</v>
      </c>
      <c r="F44" s="52">
        <v>150</v>
      </c>
      <c r="G44" s="52">
        <v>5</v>
      </c>
      <c r="H44" s="52">
        <v>6.2</v>
      </c>
      <c r="I44" s="52">
        <v>25.94</v>
      </c>
      <c r="J44" s="53">
        <v>175.37</v>
      </c>
      <c r="K44" s="41" t="s">
        <v>157</v>
      </c>
      <c r="L44" s="40"/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97</v>
      </c>
      <c r="F46" s="52">
        <v>200</v>
      </c>
      <c r="G46" s="52">
        <v>0.2</v>
      </c>
      <c r="H46" s="52">
        <v>0.1</v>
      </c>
      <c r="I46" s="52">
        <v>15</v>
      </c>
      <c r="J46" s="53">
        <v>60</v>
      </c>
      <c r="K46" s="44" t="s">
        <v>128</v>
      </c>
      <c r="L46" s="43"/>
    </row>
    <row r="47" spans="1:12" ht="15" x14ac:dyDescent="0.25">
      <c r="A47" s="23"/>
      <c r="B47" s="15"/>
      <c r="C47" s="11"/>
      <c r="D47" s="7" t="s">
        <v>23</v>
      </c>
      <c r="E47" s="51" t="s">
        <v>158</v>
      </c>
      <c r="F47" s="52">
        <v>40</v>
      </c>
      <c r="G47" s="52">
        <v>4.3099999999999996</v>
      </c>
      <c r="H47" s="52">
        <v>4.29</v>
      </c>
      <c r="I47" s="52">
        <v>13.56</v>
      </c>
      <c r="J47" s="53">
        <v>105.87</v>
      </c>
      <c r="K47" s="44" t="s">
        <v>159</v>
      </c>
      <c r="L47" s="43"/>
    </row>
    <row r="48" spans="1:12" ht="15" x14ac:dyDescent="0.25">
      <c r="A48" s="23"/>
      <c r="B48" s="15"/>
      <c r="C48" s="11"/>
      <c r="D48" s="7" t="s">
        <v>24</v>
      </c>
      <c r="E48" s="51" t="s">
        <v>69</v>
      </c>
      <c r="F48" s="52">
        <v>100</v>
      </c>
      <c r="G48" s="52">
        <v>0.4</v>
      </c>
      <c r="H48" s="52">
        <v>0.3</v>
      </c>
      <c r="I48" s="52">
        <v>10.3</v>
      </c>
      <c r="J48" s="53">
        <v>47</v>
      </c>
      <c r="K48" s="44" t="s">
        <v>145</v>
      </c>
      <c r="L48" s="43"/>
    </row>
    <row r="49" spans="1:12" ht="15" x14ac:dyDescent="0.25">
      <c r="A49" s="23"/>
      <c r="B49" s="15"/>
      <c r="C49" s="11"/>
      <c r="D49" s="6"/>
      <c r="E49" s="51" t="s">
        <v>160</v>
      </c>
      <c r="F49" s="52">
        <v>200</v>
      </c>
      <c r="G49" s="52">
        <v>5.92</v>
      </c>
      <c r="H49" s="52">
        <v>5.08</v>
      </c>
      <c r="I49" s="52">
        <v>9.3800000000000008</v>
      </c>
      <c r="J49" s="53">
        <v>107.56</v>
      </c>
      <c r="K49" s="44" t="s">
        <v>161</v>
      </c>
      <c r="L49" s="43"/>
    </row>
    <row r="50" spans="1:12" ht="15" x14ac:dyDescent="0.25">
      <c r="A50" s="23"/>
      <c r="B50" s="15"/>
      <c r="C50" s="11"/>
      <c r="D50" s="6"/>
      <c r="E50" s="51"/>
      <c r="F50" s="52"/>
      <c r="G50" s="52"/>
      <c r="H50" s="52"/>
      <c r="I50" s="52"/>
      <c r="J50" s="5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15.83</v>
      </c>
      <c r="H51" s="19">
        <f t="shared" ref="H51" si="19">SUM(H44:H50)</f>
        <v>15.97</v>
      </c>
      <c r="I51" s="19">
        <f t="shared" ref="I51" si="20">SUM(I44:I50)</f>
        <v>74.179999999999993</v>
      </c>
      <c r="J51" s="19">
        <f t="shared" ref="J51:L51" si="21">SUM(J44:J50)</f>
        <v>495.8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162</v>
      </c>
      <c r="F52" s="55">
        <v>60</v>
      </c>
      <c r="G52" s="55">
        <v>0.96</v>
      </c>
      <c r="H52" s="55">
        <v>3.06</v>
      </c>
      <c r="I52" s="55">
        <v>4.62</v>
      </c>
      <c r="J52" s="56">
        <v>49.8</v>
      </c>
      <c r="K52" s="44" t="s">
        <v>163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164</v>
      </c>
      <c r="F53" s="52">
        <v>205</v>
      </c>
      <c r="G53" s="52">
        <v>5.27</v>
      </c>
      <c r="H53" s="52">
        <v>3.74</v>
      </c>
      <c r="I53" s="52">
        <v>15.1</v>
      </c>
      <c r="J53" s="53">
        <v>114.02</v>
      </c>
      <c r="K53" s="44" t="s">
        <v>62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165</v>
      </c>
      <c r="F54" s="52">
        <v>90</v>
      </c>
      <c r="G54" s="52">
        <v>9.84</v>
      </c>
      <c r="H54" s="52">
        <v>5.6</v>
      </c>
      <c r="I54" s="52">
        <v>8.9499999999999993</v>
      </c>
      <c r="J54" s="53">
        <v>114.73</v>
      </c>
      <c r="K54" s="44" t="s">
        <v>166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167</v>
      </c>
      <c r="F55" s="52">
        <v>150</v>
      </c>
      <c r="G55" s="52">
        <v>2.9</v>
      </c>
      <c r="H55" s="52">
        <v>7.43</v>
      </c>
      <c r="I55" s="52">
        <v>17.059999999999999</v>
      </c>
      <c r="J55" s="53">
        <v>146.69999999999999</v>
      </c>
      <c r="K55" s="44" t="s">
        <v>168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103</v>
      </c>
      <c r="F56" s="52">
        <v>200</v>
      </c>
      <c r="G56" s="52">
        <v>0.2</v>
      </c>
      <c r="H56" s="52">
        <v>0.2</v>
      </c>
      <c r="I56" s="52">
        <v>20.100000000000001</v>
      </c>
      <c r="J56" s="53">
        <v>87.8</v>
      </c>
      <c r="K56" s="44" t="s">
        <v>169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52">
        <v>50</v>
      </c>
      <c r="G57" s="52">
        <v>4</v>
      </c>
      <c r="H57" s="52">
        <v>2.3199999999999998</v>
      </c>
      <c r="I57" s="52">
        <v>25.98</v>
      </c>
      <c r="J57" s="53">
        <v>136</v>
      </c>
      <c r="K57" s="44" t="s">
        <v>170</v>
      </c>
      <c r="L57" s="43"/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52">
        <v>40</v>
      </c>
      <c r="G58" s="52">
        <v>3.2</v>
      </c>
      <c r="H58" s="52">
        <v>1.7</v>
      </c>
      <c r="I58" s="52">
        <v>20.399999999999999</v>
      </c>
      <c r="J58" s="53">
        <v>92</v>
      </c>
      <c r="K58" s="44" t="s">
        <v>171</v>
      </c>
      <c r="L58" s="43"/>
    </row>
    <row r="59" spans="1:12" ht="15" x14ac:dyDescent="0.25">
      <c r="A59" s="23"/>
      <c r="B59" s="15"/>
      <c r="C59" s="11"/>
      <c r="D59" s="6"/>
      <c r="E59" s="51"/>
      <c r="F59" s="52"/>
      <c r="G59" s="52"/>
      <c r="H59" s="52"/>
      <c r="I59" s="52"/>
      <c r="J59" s="53"/>
      <c r="K59" s="44"/>
      <c r="L59" s="43"/>
    </row>
    <row r="60" spans="1:12" ht="15" x14ac:dyDescent="0.25">
      <c r="A60" s="23"/>
      <c r="B60" s="15"/>
      <c r="C60" s="11"/>
      <c r="D60" s="6"/>
      <c r="E60" s="51"/>
      <c r="F60" s="52"/>
      <c r="G60" s="52"/>
      <c r="H60" s="52"/>
      <c r="I60" s="52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26.369999999999997</v>
      </c>
      <c r="H61" s="19">
        <f t="shared" ref="H61" si="23">SUM(H52:H60)</f>
        <v>24.049999999999997</v>
      </c>
      <c r="I61" s="19">
        <f t="shared" ref="I61" si="24">SUM(I52:I60)</f>
        <v>112.21000000000001</v>
      </c>
      <c r="J61" s="19">
        <f t="shared" ref="J61:L61" si="25">SUM(J52:J60)</f>
        <v>741.05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1485</v>
      </c>
      <c r="G62" s="32">
        <f t="shared" ref="G62" si="26">G51+G61</f>
        <v>42.199999999999996</v>
      </c>
      <c r="H62" s="32">
        <f t="shared" ref="H62" si="27">H51+H61</f>
        <v>40.019999999999996</v>
      </c>
      <c r="I62" s="32">
        <f t="shared" ref="I62" si="28">I51+I61</f>
        <v>186.39</v>
      </c>
      <c r="J62" s="32">
        <f t="shared" ref="J62:L62" si="29">J51+J61</f>
        <v>1236.8499999999999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172</v>
      </c>
      <c r="F63" s="52">
        <v>150</v>
      </c>
      <c r="G63" s="52">
        <v>9.07</v>
      </c>
      <c r="H63" s="52">
        <v>7.92</v>
      </c>
      <c r="I63" s="52">
        <v>26.3</v>
      </c>
      <c r="J63" s="53">
        <v>174.3</v>
      </c>
      <c r="K63" s="41" t="s">
        <v>173</v>
      </c>
      <c r="L63" s="40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85</v>
      </c>
      <c r="F65" s="52">
        <v>200</v>
      </c>
      <c r="G65" s="52">
        <v>0.28999999999999998</v>
      </c>
      <c r="H65" s="52">
        <v>0.1</v>
      </c>
      <c r="I65" s="52">
        <v>14.69</v>
      </c>
      <c r="J65" s="53">
        <v>59.9</v>
      </c>
      <c r="K65" s="44" t="s">
        <v>142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87</v>
      </c>
      <c r="F66" s="52">
        <v>25</v>
      </c>
      <c r="G66" s="52">
        <v>2</v>
      </c>
      <c r="H66" s="52">
        <v>7.64</v>
      </c>
      <c r="I66" s="52">
        <v>12.82</v>
      </c>
      <c r="J66" s="53">
        <v>138.69999999999999</v>
      </c>
      <c r="K66" s="44" t="s">
        <v>174</v>
      </c>
      <c r="L66" s="43"/>
    </row>
    <row r="67" spans="1:12" ht="15" x14ac:dyDescent="0.25">
      <c r="A67" s="23"/>
      <c r="B67" s="15"/>
      <c r="C67" s="11"/>
      <c r="D67" s="7" t="s">
        <v>24</v>
      </c>
      <c r="E67" s="51" t="s">
        <v>86</v>
      </c>
      <c r="F67" s="52">
        <v>100</v>
      </c>
      <c r="G67" s="52">
        <v>0.4</v>
      </c>
      <c r="H67" s="52">
        <v>0.4</v>
      </c>
      <c r="I67" s="52">
        <v>9.8000000000000007</v>
      </c>
      <c r="J67" s="53">
        <v>44.4</v>
      </c>
      <c r="K67" s="44" t="s">
        <v>145</v>
      </c>
      <c r="L67" s="43"/>
    </row>
    <row r="68" spans="1:12" ht="15" x14ac:dyDescent="0.25">
      <c r="A68" s="23"/>
      <c r="B68" s="15"/>
      <c r="C68" s="11"/>
      <c r="D68" s="6"/>
      <c r="E68" s="42" t="s">
        <v>175</v>
      </c>
      <c r="F68" s="43">
        <v>150</v>
      </c>
      <c r="G68" s="43">
        <v>4.0999999999999996</v>
      </c>
      <c r="H68" s="43">
        <v>2.5</v>
      </c>
      <c r="I68" s="43">
        <v>4.9000000000000004</v>
      </c>
      <c r="J68" s="43">
        <v>87</v>
      </c>
      <c r="K68" s="44" t="s">
        <v>176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15.86</v>
      </c>
      <c r="H70" s="19">
        <f t="shared" ref="H70" si="31">SUM(H63:H69)</f>
        <v>18.559999999999999</v>
      </c>
      <c r="I70" s="19">
        <f t="shared" ref="I70" si="32">SUM(I63:I69)</f>
        <v>68.510000000000005</v>
      </c>
      <c r="J70" s="19">
        <f t="shared" ref="J70:L70" si="33">SUM(J63:J69)</f>
        <v>504.29999999999995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177</v>
      </c>
      <c r="F71" s="55">
        <v>80</v>
      </c>
      <c r="G71" s="55">
        <v>2.95</v>
      </c>
      <c r="H71" s="55">
        <v>7</v>
      </c>
      <c r="I71" s="55">
        <v>3.6</v>
      </c>
      <c r="J71" s="56">
        <v>100</v>
      </c>
      <c r="K71" s="44" t="s">
        <v>110</v>
      </c>
      <c r="L71" s="43"/>
    </row>
    <row r="72" spans="1:12" ht="25.5" x14ac:dyDescent="0.25">
      <c r="A72" s="23"/>
      <c r="B72" s="15"/>
      <c r="C72" s="11"/>
      <c r="D72" s="7" t="s">
        <v>27</v>
      </c>
      <c r="E72" s="51" t="s">
        <v>178</v>
      </c>
      <c r="F72" s="52">
        <v>205</v>
      </c>
      <c r="G72" s="52">
        <v>4.07</v>
      </c>
      <c r="H72" s="52">
        <v>2.2400000000000002</v>
      </c>
      <c r="I72" s="52">
        <v>15.74</v>
      </c>
      <c r="J72" s="53">
        <v>94.6</v>
      </c>
      <c r="K72" s="44" t="s">
        <v>179</v>
      </c>
      <c r="L72" s="43"/>
    </row>
    <row r="73" spans="1:12" ht="25.5" x14ac:dyDescent="0.25">
      <c r="A73" s="23"/>
      <c r="B73" s="15"/>
      <c r="C73" s="11"/>
      <c r="D73" s="7" t="s">
        <v>28</v>
      </c>
      <c r="E73" s="51" t="s">
        <v>180</v>
      </c>
      <c r="F73" s="52">
        <v>120</v>
      </c>
      <c r="G73" s="52">
        <v>8.17</v>
      </c>
      <c r="H73" s="52">
        <v>6.85</v>
      </c>
      <c r="I73" s="52">
        <v>9.44</v>
      </c>
      <c r="J73" s="53">
        <v>151.76</v>
      </c>
      <c r="K73" s="44" t="s">
        <v>181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182</v>
      </c>
      <c r="F74" s="52">
        <v>150</v>
      </c>
      <c r="G74" s="52">
        <v>2.9</v>
      </c>
      <c r="H74" s="52">
        <v>4.7</v>
      </c>
      <c r="I74" s="52">
        <v>23.5</v>
      </c>
      <c r="J74" s="53">
        <v>148</v>
      </c>
      <c r="K74" s="44" t="s">
        <v>183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1</v>
      </c>
      <c r="H75" s="52">
        <v>0.2</v>
      </c>
      <c r="I75" s="52">
        <v>15</v>
      </c>
      <c r="J75" s="53">
        <v>76</v>
      </c>
      <c r="K75" s="44" t="s">
        <v>184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52">
        <v>50</v>
      </c>
      <c r="G76" s="52">
        <v>4</v>
      </c>
      <c r="H76" s="52">
        <v>2.3199999999999998</v>
      </c>
      <c r="I76" s="52">
        <v>25.98</v>
      </c>
      <c r="J76" s="53">
        <v>136</v>
      </c>
      <c r="K76" s="44" t="s">
        <v>170</v>
      </c>
      <c r="L76" s="43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3"/>
      <c r="K77" s="44"/>
      <c r="L77" s="43"/>
    </row>
    <row r="78" spans="1:12" ht="15" x14ac:dyDescent="0.25">
      <c r="A78" s="23"/>
      <c r="B78" s="15"/>
      <c r="C78" s="11"/>
      <c r="D78" s="6"/>
      <c r="E78" s="51" t="s">
        <v>51</v>
      </c>
      <c r="F78" s="52">
        <v>40</v>
      </c>
      <c r="G78" s="52">
        <v>3.2</v>
      </c>
      <c r="H78" s="52">
        <v>1.7</v>
      </c>
      <c r="I78" s="52">
        <v>20.399999999999999</v>
      </c>
      <c r="J78" s="53">
        <v>92</v>
      </c>
      <c r="K78" s="44" t="s">
        <v>171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26.29</v>
      </c>
      <c r="H80" s="19">
        <f t="shared" ref="H80" si="35">SUM(H71:H79)</f>
        <v>25.009999999999998</v>
      </c>
      <c r="I80" s="19">
        <f t="shared" ref="I80" si="36">SUM(I71:I79)</f>
        <v>113.66</v>
      </c>
      <c r="J80" s="19">
        <f t="shared" ref="J80:L80" si="37">SUM(J71:J79)</f>
        <v>798.36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1470</v>
      </c>
      <c r="G81" s="32">
        <f t="shared" ref="G81" si="38">G70+G80</f>
        <v>42.15</v>
      </c>
      <c r="H81" s="32">
        <f t="shared" ref="H81" si="39">H70+H80</f>
        <v>43.569999999999993</v>
      </c>
      <c r="I81" s="32">
        <f t="shared" ref="I81" si="40">I70+I80</f>
        <v>182.17000000000002</v>
      </c>
      <c r="J81" s="32">
        <f t="shared" ref="J81:L81" si="41">J70+J80</f>
        <v>1302.6599999999999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41</v>
      </c>
      <c r="F82" s="52">
        <v>175</v>
      </c>
      <c r="G82" s="52">
        <v>12.58</v>
      </c>
      <c r="H82" s="52">
        <v>14.2</v>
      </c>
      <c r="I82" s="52">
        <v>32.6</v>
      </c>
      <c r="J82" s="53">
        <v>303.5</v>
      </c>
      <c r="K82" s="41" t="s">
        <v>185</v>
      </c>
      <c r="L82" s="40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186</v>
      </c>
      <c r="F84" s="52">
        <v>200</v>
      </c>
      <c r="G84" s="52">
        <v>2.9</v>
      </c>
      <c r="H84" s="52">
        <v>2.5</v>
      </c>
      <c r="I84" s="52">
        <v>24.8</v>
      </c>
      <c r="J84" s="53">
        <v>134</v>
      </c>
      <c r="K84" s="44" t="s">
        <v>187</v>
      </c>
      <c r="L84" s="43"/>
    </row>
    <row r="85" spans="1:12" ht="15" x14ac:dyDescent="0.25">
      <c r="A85" s="23"/>
      <c r="B85" s="15"/>
      <c r="C85" s="11"/>
      <c r="D85" s="7" t="s">
        <v>23</v>
      </c>
      <c r="E85" s="51" t="s">
        <v>188</v>
      </c>
      <c r="F85" s="52">
        <v>45</v>
      </c>
      <c r="G85" s="52">
        <v>2.2000000000000002</v>
      </c>
      <c r="H85" s="52">
        <v>1.2</v>
      </c>
      <c r="I85" s="52">
        <v>16.8</v>
      </c>
      <c r="J85" s="53">
        <v>86.8</v>
      </c>
      <c r="K85" s="44" t="s">
        <v>189</v>
      </c>
      <c r="L85" s="43"/>
    </row>
    <row r="86" spans="1:12" ht="15" x14ac:dyDescent="0.25">
      <c r="A86" s="23"/>
      <c r="B86" s="15"/>
      <c r="C86" s="11"/>
      <c r="D86" s="7" t="s">
        <v>24</v>
      </c>
      <c r="E86" s="51" t="s">
        <v>98</v>
      </c>
      <c r="F86" s="52">
        <v>100</v>
      </c>
      <c r="G86" s="52">
        <v>0.9</v>
      </c>
      <c r="H86" s="52">
        <v>0.2</v>
      </c>
      <c r="I86" s="52">
        <v>8.1</v>
      </c>
      <c r="J86" s="53">
        <v>43</v>
      </c>
      <c r="K86" s="44" t="s">
        <v>132</v>
      </c>
      <c r="L86" s="43"/>
    </row>
    <row r="87" spans="1:12" ht="15" x14ac:dyDescent="0.25">
      <c r="A87" s="23"/>
      <c r="B87" s="15"/>
      <c r="C87" s="11"/>
      <c r="D87" s="6"/>
      <c r="E87" s="51"/>
      <c r="F87" s="52"/>
      <c r="G87" s="52"/>
      <c r="H87" s="52"/>
      <c r="I87" s="52"/>
      <c r="J87" s="53"/>
      <c r="K87" s="44"/>
      <c r="L87" s="43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18.579999999999998</v>
      </c>
      <c r="H89" s="19">
        <f t="shared" ref="H89" si="43">SUM(H82:H88)</f>
        <v>18.099999999999998</v>
      </c>
      <c r="I89" s="19">
        <f t="shared" ref="I89" si="44">SUM(I82:I88)</f>
        <v>82.3</v>
      </c>
      <c r="J89" s="19">
        <f t="shared" ref="J89:L89" si="45">SUM(J82:J88)</f>
        <v>567.29999999999995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46</v>
      </c>
      <c r="F90" s="55">
        <v>60</v>
      </c>
      <c r="G90" s="55">
        <v>0.84</v>
      </c>
      <c r="H90" s="55">
        <v>6.06</v>
      </c>
      <c r="I90" s="55">
        <v>3.96</v>
      </c>
      <c r="J90" s="56">
        <v>66.400000000000006</v>
      </c>
      <c r="K90" s="44" t="s">
        <v>190</v>
      </c>
      <c r="L90" s="43"/>
    </row>
    <row r="91" spans="1:12" ht="25.5" x14ac:dyDescent="0.25">
      <c r="A91" s="23"/>
      <c r="B91" s="15"/>
      <c r="C91" s="11"/>
      <c r="D91" s="7" t="s">
        <v>27</v>
      </c>
      <c r="E91" s="51" t="s">
        <v>47</v>
      </c>
      <c r="F91" s="52">
        <v>210</v>
      </c>
      <c r="G91" s="52">
        <v>4.28</v>
      </c>
      <c r="H91" s="52">
        <v>5.22</v>
      </c>
      <c r="I91" s="52">
        <v>17.8</v>
      </c>
      <c r="J91" s="53">
        <v>118.3</v>
      </c>
      <c r="K91" s="44" t="s">
        <v>191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v>240</v>
      </c>
      <c r="G92" s="52">
        <v>13.74</v>
      </c>
      <c r="H92" s="52">
        <v>11.53</v>
      </c>
      <c r="I92" s="52">
        <v>22.4</v>
      </c>
      <c r="J92" s="53">
        <v>248.3</v>
      </c>
      <c r="K92" s="44" t="s">
        <v>192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193</v>
      </c>
      <c r="F94" s="52">
        <v>200</v>
      </c>
      <c r="G94" s="52">
        <v>0.5</v>
      </c>
      <c r="H94" s="52">
        <v>0.1</v>
      </c>
      <c r="I94" s="52">
        <v>24.1</v>
      </c>
      <c r="J94" s="53">
        <v>95.2</v>
      </c>
      <c r="K94" s="44" t="s">
        <v>194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52">
        <v>50</v>
      </c>
      <c r="G95" s="52">
        <v>4</v>
      </c>
      <c r="H95" s="52">
        <v>2.3199999999999998</v>
      </c>
      <c r="I95" s="52">
        <v>25.98</v>
      </c>
      <c r="J95" s="53">
        <v>136</v>
      </c>
      <c r="K95" s="44" t="s">
        <v>170</v>
      </c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3"/>
      <c r="K96" s="44"/>
      <c r="L96" s="43"/>
    </row>
    <row r="97" spans="1:12" ht="15" x14ac:dyDescent="0.25">
      <c r="A97" s="23"/>
      <c r="B97" s="15"/>
      <c r="C97" s="11"/>
      <c r="D97" s="6"/>
      <c r="E97" s="51" t="s">
        <v>51</v>
      </c>
      <c r="F97" s="52">
        <v>40</v>
      </c>
      <c r="G97" s="52">
        <v>3.2</v>
      </c>
      <c r="H97" s="52">
        <v>1.7</v>
      </c>
      <c r="I97" s="52">
        <v>20.399999999999999</v>
      </c>
      <c r="J97" s="53">
        <v>92</v>
      </c>
      <c r="K97" s="44" t="s">
        <v>171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26.56</v>
      </c>
      <c r="H99" s="19">
        <f t="shared" ref="H99" si="47">SUM(H90:H98)</f>
        <v>26.93</v>
      </c>
      <c r="I99" s="19">
        <f t="shared" ref="I99" si="48">SUM(I90:I98)</f>
        <v>114.63999999999999</v>
      </c>
      <c r="J99" s="19">
        <f t="shared" ref="J99:L99" si="49">SUM(J90:J98)</f>
        <v>756.2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1320</v>
      </c>
      <c r="G100" s="32">
        <f t="shared" ref="G100" si="50">G89+G99</f>
        <v>45.14</v>
      </c>
      <c r="H100" s="32">
        <f t="shared" ref="H100" si="51">H89+H99</f>
        <v>45.03</v>
      </c>
      <c r="I100" s="32">
        <f t="shared" ref="I100" si="52">I89+I99</f>
        <v>196.94</v>
      </c>
      <c r="J100" s="32">
        <f t="shared" ref="J100:L100" si="53">J89+J99</f>
        <v>1323.5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52</v>
      </c>
      <c r="F101" s="52">
        <v>150</v>
      </c>
      <c r="G101" s="52">
        <v>8.9600000000000009</v>
      </c>
      <c r="H101" s="52">
        <v>12.37</v>
      </c>
      <c r="I101" s="52">
        <v>29.04</v>
      </c>
      <c r="J101" s="53">
        <v>220.7</v>
      </c>
      <c r="K101" s="41" t="s">
        <v>195</v>
      </c>
      <c r="L101" s="40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53</v>
      </c>
      <c r="F103" s="52">
        <v>200</v>
      </c>
      <c r="G103" s="52">
        <v>0.2</v>
      </c>
      <c r="H103" s="52">
        <v>0.1</v>
      </c>
      <c r="I103" s="52">
        <v>15</v>
      </c>
      <c r="J103" s="53">
        <v>60</v>
      </c>
      <c r="K103" s="44" t="s">
        <v>128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54</v>
      </c>
      <c r="F104" s="52">
        <v>25</v>
      </c>
      <c r="G104" s="52">
        <v>2</v>
      </c>
      <c r="H104" s="52">
        <v>1.1599999999999999</v>
      </c>
      <c r="I104" s="52">
        <v>12.99</v>
      </c>
      <c r="J104" s="53">
        <v>68</v>
      </c>
      <c r="K104" s="44" t="s">
        <v>196</v>
      </c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197</v>
      </c>
      <c r="F105" s="52">
        <v>100</v>
      </c>
      <c r="G105" s="52">
        <v>0.8</v>
      </c>
      <c r="H105" s="52">
        <v>0.1</v>
      </c>
      <c r="I105" s="52">
        <v>7.5</v>
      </c>
      <c r="J105" s="53">
        <v>38</v>
      </c>
      <c r="K105" s="44" t="s">
        <v>132</v>
      </c>
      <c r="L105" s="43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3"/>
      <c r="K106" s="44"/>
      <c r="L106" s="43"/>
    </row>
    <row r="107" spans="1:12" ht="25.5" x14ac:dyDescent="0.25">
      <c r="A107" s="23"/>
      <c r="B107" s="15"/>
      <c r="C107" s="11"/>
      <c r="D107" s="6"/>
      <c r="E107" s="51" t="s">
        <v>55</v>
      </c>
      <c r="F107" s="52">
        <v>150</v>
      </c>
      <c r="G107" s="52">
        <v>4.0999999999999996</v>
      </c>
      <c r="H107" s="52">
        <v>2.5</v>
      </c>
      <c r="I107" s="52">
        <v>4.9000000000000004</v>
      </c>
      <c r="J107" s="53">
        <v>87</v>
      </c>
      <c r="K107" s="44" t="s">
        <v>176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16.060000000000002</v>
      </c>
      <c r="H108" s="19">
        <f t="shared" si="54"/>
        <v>16.229999999999997</v>
      </c>
      <c r="I108" s="19">
        <f t="shared" si="54"/>
        <v>69.430000000000007</v>
      </c>
      <c r="J108" s="19">
        <f t="shared" si="54"/>
        <v>473.7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56</v>
      </c>
      <c r="F109" s="55">
        <v>60</v>
      </c>
      <c r="G109" s="55">
        <v>0.48</v>
      </c>
      <c r="H109" s="55">
        <v>0.06</v>
      </c>
      <c r="I109" s="55">
        <v>1.2</v>
      </c>
      <c r="J109" s="56">
        <v>6.6</v>
      </c>
      <c r="K109" s="44" t="s">
        <v>133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198</v>
      </c>
      <c r="F110" s="52">
        <v>210</v>
      </c>
      <c r="G110" s="52">
        <v>7.8</v>
      </c>
      <c r="H110" s="52">
        <v>3.1</v>
      </c>
      <c r="I110" s="52">
        <v>10.1</v>
      </c>
      <c r="J110" s="53">
        <v>109.2</v>
      </c>
      <c r="K110" s="44" t="s">
        <v>199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200</v>
      </c>
      <c r="F111" s="52">
        <v>240</v>
      </c>
      <c r="G111" s="52">
        <v>8.2100000000000009</v>
      </c>
      <c r="H111" s="52">
        <v>17.100000000000001</v>
      </c>
      <c r="I111" s="52">
        <v>36.1</v>
      </c>
      <c r="J111" s="53">
        <v>345.4</v>
      </c>
      <c r="K111" s="44" t="s">
        <v>201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202</v>
      </c>
      <c r="F113" s="52">
        <v>200</v>
      </c>
      <c r="G113" s="52">
        <v>1</v>
      </c>
      <c r="H113" s="52">
        <v>0.2</v>
      </c>
      <c r="I113" s="52">
        <v>19.8</v>
      </c>
      <c r="J113" s="53">
        <v>86</v>
      </c>
      <c r="K113" s="44" t="s">
        <v>203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54</v>
      </c>
      <c r="F114" s="52">
        <v>50</v>
      </c>
      <c r="G114" s="52">
        <v>4</v>
      </c>
      <c r="H114" s="52">
        <v>2.3199999999999998</v>
      </c>
      <c r="I114" s="52">
        <v>25.98</v>
      </c>
      <c r="J114" s="53">
        <v>136</v>
      </c>
      <c r="K114" s="44" t="s">
        <v>170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60</v>
      </c>
      <c r="F115" s="52">
        <v>40</v>
      </c>
      <c r="G115" s="52">
        <v>3.2</v>
      </c>
      <c r="H115" s="52">
        <v>1.7</v>
      </c>
      <c r="I115" s="52">
        <v>20.399999999999999</v>
      </c>
      <c r="J115" s="53">
        <v>92</v>
      </c>
      <c r="K115" s="44" t="s">
        <v>171</v>
      </c>
      <c r="L115" s="43"/>
    </row>
    <row r="116" spans="1:12" ht="15" x14ac:dyDescent="0.25">
      <c r="A116" s="23"/>
      <c r="B116" s="15"/>
      <c r="C116" s="11"/>
      <c r="D116" s="6"/>
      <c r="E116" s="51"/>
      <c r="F116" s="52"/>
      <c r="G116" s="52"/>
      <c r="H116" s="52"/>
      <c r="I116" s="52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24.69</v>
      </c>
      <c r="H118" s="19">
        <f t="shared" si="56"/>
        <v>24.48</v>
      </c>
      <c r="I118" s="19">
        <f t="shared" si="56"/>
        <v>113.58000000000001</v>
      </c>
      <c r="J118" s="19">
        <f t="shared" si="56"/>
        <v>775.2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1425</v>
      </c>
      <c r="G119" s="32">
        <f t="shared" ref="G119" si="58">G108+G118</f>
        <v>40.75</v>
      </c>
      <c r="H119" s="32">
        <f t="shared" ref="H119" si="59">H108+H118</f>
        <v>40.709999999999994</v>
      </c>
      <c r="I119" s="32">
        <f t="shared" ref="I119" si="60">I108+I118</f>
        <v>183.01000000000002</v>
      </c>
      <c r="J119" s="32">
        <f t="shared" ref="J119:L119" si="61">J108+J118</f>
        <v>1248.9000000000001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2">
        <v>155</v>
      </c>
      <c r="G120" s="52">
        <v>8.2100000000000009</v>
      </c>
      <c r="H120" s="52">
        <v>10.36</v>
      </c>
      <c r="I120" s="52">
        <v>29.6</v>
      </c>
      <c r="J120" s="53">
        <v>244.2</v>
      </c>
      <c r="K120" s="41" t="s">
        <v>185</v>
      </c>
      <c r="L120" s="40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97</v>
      </c>
      <c r="F122" s="52">
        <v>200</v>
      </c>
      <c r="G122" s="52">
        <v>0.2</v>
      </c>
      <c r="H122" s="52">
        <v>0.1</v>
      </c>
      <c r="I122" s="52">
        <v>15</v>
      </c>
      <c r="J122" s="53">
        <v>60</v>
      </c>
      <c r="K122" s="44" t="s">
        <v>142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188</v>
      </c>
      <c r="F123" s="52">
        <v>45</v>
      </c>
      <c r="G123" s="52">
        <v>2.2000000000000002</v>
      </c>
      <c r="H123" s="52">
        <v>1.2</v>
      </c>
      <c r="I123" s="52">
        <v>16.8</v>
      </c>
      <c r="J123" s="53">
        <v>86.8</v>
      </c>
      <c r="K123" s="44" t="s">
        <v>189</v>
      </c>
      <c r="L123" s="43"/>
    </row>
    <row r="124" spans="1:12" ht="15" x14ac:dyDescent="0.2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3"/>
      <c r="K124" s="44"/>
      <c r="L124" s="43"/>
    </row>
    <row r="125" spans="1:12" ht="15" x14ac:dyDescent="0.25">
      <c r="A125" s="14"/>
      <c r="B125" s="15"/>
      <c r="C125" s="11"/>
      <c r="D125" s="6"/>
      <c r="E125" s="51" t="s">
        <v>204</v>
      </c>
      <c r="F125" s="52">
        <v>200</v>
      </c>
      <c r="G125" s="52">
        <v>5.92</v>
      </c>
      <c r="H125" s="52">
        <v>5.08</v>
      </c>
      <c r="I125" s="52">
        <v>9.3800000000000008</v>
      </c>
      <c r="J125" s="53">
        <v>107.56</v>
      </c>
      <c r="K125" s="44" t="s">
        <v>205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16.53</v>
      </c>
      <c r="H127" s="19">
        <f t="shared" si="62"/>
        <v>16.739999999999998</v>
      </c>
      <c r="I127" s="19">
        <f t="shared" si="62"/>
        <v>70.78</v>
      </c>
      <c r="J127" s="19">
        <f t="shared" si="62"/>
        <v>498.56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206</v>
      </c>
      <c r="F128" s="55">
        <v>60</v>
      </c>
      <c r="G128" s="55">
        <v>0.71</v>
      </c>
      <c r="H128" s="55">
        <v>3.2</v>
      </c>
      <c r="I128" s="55">
        <v>4.5999999999999996</v>
      </c>
      <c r="J128" s="56">
        <v>52.2</v>
      </c>
      <c r="K128" s="44" t="s">
        <v>208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207</v>
      </c>
      <c r="F129" s="52">
        <v>210</v>
      </c>
      <c r="G129" s="52">
        <v>4.78</v>
      </c>
      <c r="H129" s="52">
        <v>2.27</v>
      </c>
      <c r="I129" s="52">
        <v>15.68</v>
      </c>
      <c r="J129" s="53">
        <v>103</v>
      </c>
      <c r="K129" s="44" t="s">
        <v>67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51" t="s">
        <v>209</v>
      </c>
      <c r="F130" s="52">
        <v>120</v>
      </c>
      <c r="G130" s="52">
        <v>7.1</v>
      </c>
      <c r="H130" s="52">
        <v>10.210000000000001</v>
      </c>
      <c r="I130" s="52">
        <v>9.4600000000000009</v>
      </c>
      <c r="J130" s="53">
        <v>180</v>
      </c>
      <c r="K130" s="44" t="s">
        <v>210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137</v>
      </c>
      <c r="F131" s="52">
        <v>150</v>
      </c>
      <c r="G131" s="52">
        <v>3.6</v>
      </c>
      <c r="H131" s="52">
        <v>4.5999999999999996</v>
      </c>
      <c r="I131" s="52">
        <v>10.4</v>
      </c>
      <c r="J131" s="53">
        <v>97.4</v>
      </c>
      <c r="K131" s="44" t="s">
        <v>211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212</v>
      </c>
      <c r="F132" s="52">
        <v>200</v>
      </c>
      <c r="G132" s="52">
        <v>0.2</v>
      </c>
      <c r="H132" s="52">
        <v>0.2</v>
      </c>
      <c r="I132" s="52">
        <v>20.100000000000001</v>
      </c>
      <c r="J132" s="53">
        <v>87.8</v>
      </c>
      <c r="K132" s="44" t="s">
        <v>169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54</v>
      </c>
      <c r="F133" s="52">
        <v>50</v>
      </c>
      <c r="G133" s="52">
        <v>4</v>
      </c>
      <c r="H133" s="52">
        <v>2.3199999999999998</v>
      </c>
      <c r="I133" s="52">
        <v>25.98</v>
      </c>
      <c r="J133" s="53">
        <v>136</v>
      </c>
      <c r="K133" s="44" t="s">
        <v>170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60</v>
      </c>
      <c r="F134" s="52">
        <v>40</v>
      </c>
      <c r="G134" s="52">
        <v>3.2</v>
      </c>
      <c r="H134" s="52">
        <v>1.7</v>
      </c>
      <c r="I134" s="52">
        <v>20.399999999999999</v>
      </c>
      <c r="J134" s="53">
        <v>92</v>
      </c>
      <c r="K134" s="44" t="s">
        <v>171</v>
      </c>
      <c r="L134" s="43"/>
    </row>
    <row r="135" spans="1:12" ht="15" x14ac:dyDescent="0.25">
      <c r="A135" s="14"/>
      <c r="B135" s="15"/>
      <c r="C135" s="11"/>
      <c r="D135" s="6"/>
      <c r="E135" s="51" t="s">
        <v>213</v>
      </c>
      <c r="F135" s="52">
        <v>100</v>
      </c>
      <c r="G135" s="52">
        <v>0.4</v>
      </c>
      <c r="H135" s="52">
        <v>0.4</v>
      </c>
      <c r="I135" s="52">
        <v>9.8000000000000007</v>
      </c>
      <c r="J135" s="53">
        <v>44.4</v>
      </c>
      <c r="K135" s="44" t="s">
        <v>145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23.99</v>
      </c>
      <c r="H137" s="19">
        <f t="shared" si="64"/>
        <v>24.9</v>
      </c>
      <c r="I137" s="19">
        <f t="shared" si="64"/>
        <v>116.42</v>
      </c>
      <c r="J137" s="19">
        <f t="shared" si="64"/>
        <v>792.8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1530</v>
      </c>
      <c r="G138" s="32">
        <f t="shared" ref="G138" si="66">G127+G137</f>
        <v>40.519999999999996</v>
      </c>
      <c r="H138" s="32">
        <f t="shared" ref="H138" si="67">H127+H137</f>
        <v>41.64</v>
      </c>
      <c r="I138" s="32">
        <f t="shared" ref="I138" si="68">I127+I137</f>
        <v>187.2</v>
      </c>
      <c r="J138" s="32">
        <f t="shared" ref="J138:L138" si="69">J127+J137</f>
        <v>1291.3599999999999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214</v>
      </c>
      <c r="F139" s="52">
        <v>150</v>
      </c>
      <c r="G139" s="52">
        <v>10.31</v>
      </c>
      <c r="H139" s="52">
        <v>9.1199999999999992</v>
      </c>
      <c r="I139" s="52">
        <v>35.1</v>
      </c>
      <c r="J139" s="53">
        <v>279.39999999999998</v>
      </c>
      <c r="K139" s="41" t="s">
        <v>215</v>
      </c>
      <c r="L139" s="40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186</v>
      </c>
      <c r="F141" s="52">
        <v>200</v>
      </c>
      <c r="G141" s="52">
        <v>2.9</v>
      </c>
      <c r="H141" s="52">
        <v>2.5</v>
      </c>
      <c r="I141" s="52">
        <v>24.8</v>
      </c>
      <c r="J141" s="53">
        <v>134</v>
      </c>
      <c r="K141" s="44" t="s">
        <v>187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216</v>
      </c>
      <c r="F142" s="43">
        <v>50</v>
      </c>
      <c r="G142" s="43">
        <v>5.0999999999999996</v>
      </c>
      <c r="H142" s="43">
        <v>7.15</v>
      </c>
      <c r="I142" s="43">
        <v>10.65</v>
      </c>
      <c r="J142" s="43">
        <v>122.8</v>
      </c>
      <c r="K142" s="44" t="s">
        <v>217</v>
      </c>
      <c r="L142" s="43"/>
    </row>
    <row r="143" spans="1:12" ht="15" x14ac:dyDescent="0.25">
      <c r="A143" s="23"/>
      <c r="B143" s="15"/>
      <c r="C143" s="11"/>
      <c r="D143" s="7" t="s">
        <v>24</v>
      </c>
      <c r="E143" s="51" t="s">
        <v>69</v>
      </c>
      <c r="F143" s="52">
        <v>100</v>
      </c>
      <c r="G143" s="52">
        <v>0.4</v>
      </c>
      <c r="H143" s="52">
        <v>0.3</v>
      </c>
      <c r="I143" s="52">
        <v>10.3</v>
      </c>
      <c r="J143" s="53">
        <v>47</v>
      </c>
      <c r="K143" s="44" t="s">
        <v>145</v>
      </c>
      <c r="L143" s="43"/>
    </row>
    <row r="144" spans="1:12" ht="15" x14ac:dyDescent="0.25">
      <c r="A144" s="23"/>
      <c r="B144" s="15"/>
      <c r="C144" s="11"/>
      <c r="D144" s="6"/>
      <c r="E144" s="51"/>
      <c r="F144" s="52"/>
      <c r="G144" s="52"/>
      <c r="H144" s="52"/>
      <c r="I144" s="52"/>
      <c r="J144" s="53"/>
      <c r="K144" s="44"/>
      <c r="L144" s="43"/>
    </row>
    <row r="145" spans="1:12" ht="15" x14ac:dyDescent="0.25">
      <c r="A145" s="23"/>
      <c r="B145" s="15"/>
      <c r="C145" s="11"/>
      <c r="D145" s="6"/>
      <c r="E145" s="51"/>
      <c r="F145" s="52"/>
      <c r="G145" s="52"/>
      <c r="H145" s="52"/>
      <c r="I145" s="52"/>
      <c r="J145" s="5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18.71</v>
      </c>
      <c r="H146" s="19">
        <f t="shared" si="70"/>
        <v>19.07</v>
      </c>
      <c r="I146" s="19">
        <f t="shared" si="70"/>
        <v>80.850000000000009</v>
      </c>
      <c r="J146" s="19">
        <f t="shared" si="70"/>
        <v>583.19999999999993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71</v>
      </c>
      <c r="F147" s="55">
        <v>60</v>
      </c>
      <c r="G147" s="55">
        <v>1.7</v>
      </c>
      <c r="H147" s="55">
        <v>3.84</v>
      </c>
      <c r="I147" s="55">
        <v>2.6</v>
      </c>
      <c r="J147" s="56">
        <v>54.4</v>
      </c>
      <c r="K147" s="44" t="s">
        <v>218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72</v>
      </c>
      <c r="F148" s="52">
        <v>210</v>
      </c>
      <c r="G148" s="52">
        <v>2.5499999999999998</v>
      </c>
      <c r="H148" s="52">
        <v>4.1100000000000003</v>
      </c>
      <c r="I148" s="52">
        <v>9.0399999999999991</v>
      </c>
      <c r="J148" s="53">
        <v>80.8</v>
      </c>
      <c r="K148" s="44" t="s">
        <v>219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73</v>
      </c>
      <c r="F149" s="52">
        <v>100</v>
      </c>
      <c r="G149" s="52">
        <v>8.91</v>
      </c>
      <c r="H149" s="52">
        <v>10.11</v>
      </c>
      <c r="I149" s="52">
        <v>5.3</v>
      </c>
      <c r="J149" s="53">
        <v>161.91999999999999</v>
      </c>
      <c r="K149" s="44" t="s">
        <v>220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221</v>
      </c>
      <c r="F150" s="52">
        <v>150</v>
      </c>
      <c r="G150" s="52">
        <v>5.0999999999999996</v>
      </c>
      <c r="H150" s="52">
        <v>2.7</v>
      </c>
      <c r="I150" s="52">
        <v>33.700000000000003</v>
      </c>
      <c r="J150" s="53">
        <v>179</v>
      </c>
      <c r="K150" s="44" t="s">
        <v>222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66</v>
      </c>
      <c r="F151" s="52">
        <v>200</v>
      </c>
      <c r="G151" s="52">
        <v>0.2</v>
      </c>
      <c r="H151" s="52">
        <v>0.2</v>
      </c>
      <c r="I151" s="52">
        <v>20.100000000000001</v>
      </c>
      <c r="J151" s="53">
        <v>87.8</v>
      </c>
      <c r="K151" s="44" t="s">
        <v>169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50</v>
      </c>
      <c r="F152" s="52">
        <v>50</v>
      </c>
      <c r="G152" s="52">
        <v>4</v>
      </c>
      <c r="H152" s="52">
        <v>2.3199999999999998</v>
      </c>
      <c r="I152" s="52">
        <v>25.98</v>
      </c>
      <c r="J152" s="53">
        <v>136</v>
      </c>
      <c r="K152" s="44" t="s">
        <v>125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3"/>
      <c r="K153" s="44"/>
      <c r="L153" s="43"/>
    </row>
    <row r="154" spans="1:12" ht="15" x14ac:dyDescent="0.25">
      <c r="A154" s="23"/>
      <c r="B154" s="15"/>
      <c r="C154" s="11"/>
      <c r="D154" s="6"/>
      <c r="E154" s="51" t="s">
        <v>51</v>
      </c>
      <c r="F154" s="52">
        <v>40</v>
      </c>
      <c r="G154" s="52">
        <v>3.2</v>
      </c>
      <c r="H154" s="52">
        <v>1.7</v>
      </c>
      <c r="I154" s="52">
        <v>20.399999999999999</v>
      </c>
      <c r="J154" s="53">
        <v>92</v>
      </c>
      <c r="K154" s="44" t="s">
        <v>125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25.659999999999997</v>
      </c>
      <c r="H156" s="19">
        <f t="shared" si="72"/>
        <v>24.979999999999997</v>
      </c>
      <c r="I156" s="19">
        <f t="shared" si="72"/>
        <v>117.12</v>
      </c>
      <c r="J156" s="19">
        <f t="shared" si="72"/>
        <v>791.92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1310</v>
      </c>
      <c r="G157" s="32">
        <f t="shared" ref="G157" si="74">G146+G156</f>
        <v>44.37</v>
      </c>
      <c r="H157" s="32">
        <f t="shared" ref="H157" si="75">H146+H156</f>
        <v>44.05</v>
      </c>
      <c r="I157" s="32">
        <f t="shared" ref="I157" si="76">I146+I156</f>
        <v>197.97000000000003</v>
      </c>
      <c r="J157" s="32">
        <f t="shared" ref="J157:L157" si="77">J146+J156</f>
        <v>1375.12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223</v>
      </c>
      <c r="F158" s="52">
        <v>175</v>
      </c>
      <c r="G158" s="52">
        <v>14.6</v>
      </c>
      <c r="H158" s="52">
        <v>14.28</v>
      </c>
      <c r="I158" s="52">
        <v>29.77</v>
      </c>
      <c r="J158" s="53">
        <v>305.77999999999997</v>
      </c>
      <c r="K158" s="41" t="s">
        <v>224</v>
      </c>
      <c r="L158" s="40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85</v>
      </c>
      <c r="F160" s="52">
        <v>200</v>
      </c>
      <c r="G160" s="52">
        <v>0.28999999999999998</v>
      </c>
      <c r="H160" s="52">
        <v>0.1</v>
      </c>
      <c r="I160" s="52">
        <v>14.69</v>
      </c>
      <c r="J160" s="53">
        <v>59.9</v>
      </c>
      <c r="K160" s="44" t="s">
        <v>128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51" t="s">
        <v>225</v>
      </c>
      <c r="F161" s="52">
        <v>25</v>
      </c>
      <c r="G161" s="52">
        <v>2</v>
      </c>
      <c r="H161" s="52">
        <v>1.1599999999999999</v>
      </c>
      <c r="I161" s="52">
        <v>12.99</v>
      </c>
      <c r="J161" s="53">
        <v>68</v>
      </c>
      <c r="K161" s="44" t="s">
        <v>196</v>
      </c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86</v>
      </c>
      <c r="F162" s="52">
        <v>100</v>
      </c>
      <c r="G162" s="52">
        <v>0.4</v>
      </c>
      <c r="H162" s="52">
        <v>0.4</v>
      </c>
      <c r="I162" s="52">
        <v>9.8000000000000007</v>
      </c>
      <c r="J162" s="53">
        <v>44.4</v>
      </c>
      <c r="K162" s="44" t="s">
        <v>145</v>
      </c>
      <c r="L162" s="43"/>
    </row>
    <row r="163" spans="1:12" ht="15" x14ac:dyDescent="0.25">
      <c r="A163" s="23"/>
      <c r="B163" s="15"/>
      <c r="C163" s="11"/>
      <c r="D163" s="6"/>
      <c r="E163" s="51"/>
      <c r="F163" s="52"/>
      <c r="G163" s="52"/>
      <c r="H163" s="52"/>
      <c r="I163" s="52"/>
      <c r="J163" s="5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17.29</v>
      </c>
      <c r="H165" s="19">
        <f t="shared" si="78"/>
        <v>15.94</v>
      </c>
      <c r="I165" s="19">
        <f t="shared" si="78"/>
        <v>67.25</v>
      </c>
      <c r="J165" s="19">
        <f t="shared" si="78"/>
        <v>478.07999999999993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226</v>
      </c>
      <c r="F166" s="55">
        <v>60</v>
      </c>
      <c r="G166" s="55">
        <v>3.3</v>
      </c>
      <c r="H166" s="55">
        <v>3.6</v>
      </c>
      <c r="I166" s="55">
        <v>4.2</v>
      </c>
      <c r="J166" s="56">
        <v>72.400000000000006</v>
      </c>
      <c r="K166" s="44" t="s">
        <v>227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1" t="s">
        <v>80</v>
      </c>
      <c r="F167" s="52">
        <v>210</v>
      </c>
      <c r="G167" s="52">
        <v>3.27</v>
      </c>
      <c r="H167" s="52">
        <v>4.8</v>
      </c>
      <c r="I167" s="52">
        <v>11.2</v>
      </c>
      <c r="J167" s="53">
        <v>94</v>
      </c>
      <c r="K167" s="44" t="s">
        <v>149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228</v>
      </c>
      <c r="F168" s="52">
        <v>240</v>
      </c>
      <c r="G168" s="52">
        <v>9.4</v>
      </c>
      <c r="H168" s="52">
        <v>12.72</v>
      </c>
      <c r="I168" s="52">
        <v>35.200000000000003</v>
      </c>
      <c r="J168" s="53">
        <v>237.1</v>
      </c>
      <c r="K168" s="44" t="s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230</v>
      </c>
      <c r="F170" s="52">
        <v>200</v>
      </c>
      <c r="G170" s="52">
        <v>1</v>
      </c>
      <c r="H170" s="52">
        <v>0.2</v>
      </c>
      <c r="I170" s="52">
        <v>15</v>
      </c>
      <c r="J170" s="53">
        <v>76</v>
      </c>
      <c r="K170" s="44" t="s">
        <v>184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52">
        <v>50</v>
      </c>
      <c r="G171" s="52">
        <v>4</v>
      </c>
      <c r="H171" s="52">
        <v>2.3199999999999998</v>
      </c>
      <c r="I171" s="52">
        <v>25.98</v>
      </c>
      <c r="J171" s="53">
        <v>136</v>
      </c>
      <c r="K171" s="44" t="s">
        <v>170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3"/>
      <c r="K172" s="44"/>
      <c r="L172" s="43"/>
    </row>
    <row r="173" spans="1:12" ht="15" x14ac:dyDescent="0.25">
      <c r="A173" s="23"/>
      <c r="B173" s="15"/>
      <c r="C173" s="11"/>
      <c r="D173" s="6"/>
      <c r="E173" s="51" t="s">
        <v>51</v>
      </c>
      <c r="F173" s="52">
        <v>40</v>
      </c>
      <c r="G173" s="52">
        <v>3.2</v>
      </c>
      <c r="H173" s="52">
        <v>1.7</v>
      </c>
      <c r="I173" s="52">
        <v>20.399999999999999</v>
      </c>
      <c r="J173" s="53">
        <v>92</v>
      </c>
      <c r="K173" s="44" t="s">
        <v>171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24.169999999999998</v>
      </c>
      <c r="H175" s="19">
        <f t="shared" si="80"/>
        <v>25.34</v>
      </c>
      <c r="I175" s="19">
        <f t="shared" si="80"/>
        <v>111.97999999999999</v>
      </c>
      <c r="J175" s="19">
        <f t="shared" si="80"/>
        <v>707.5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1300</v>
      </c>
      <c r="G176" s="32">
        <f t="shared" ref="G176" si="82">G165+G175</f>
        <v>41.459999999999994</v>
      </c>
      <c r="H176" s="32">
        <f t="shared" ref="H176" si="83">H165+H175</f>
        <v>41.28</v>
      </c>
      <c r="I176" s="32">
        <f t="shared" ref="I176" si="84">I165+I175</f>
        <v>179.23</v>
      </c>
      <c r="J176" s="32">
        <f t="shared" ref="J176:L176" si="85">J165+J175</f>
        <v>1185.58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116</v>
      </c>
      <c r="F177" s="40">
        <v>150</v>
      </c>
      <c r="G177" s="40">
        <v>14.5</v>
      </c>
      <c r="H177" s="40">
        <v>14.27</v>
      </c>
      <c r="I177" s="40">
        <v>8.89</v>
      </c>
      <c r="J177" s="40">
        <v>262.43</v>
      </c>
      <c r="K177" s="41" t="s">
        <v>231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 t="s">
        <v>128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232</v>
      </c>
      <c r="F180" s="43">
        <v>40</v>
      </c>
      <c r="G180" s="43">
        <v>3.01</v>
      </c>
      <c r="H180" s="43">
        <v>4.29</v>
      </c>
      <c r="I180" s="43">
        <v>13.56</v>
      </c>
      <c r="J180" s="43">
        <v>105.87</v>
      </c>
      <c r="K180" s="44" t="s">
        <v>233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98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 t="s">
        <v>145</v>
      </c>
      <c r="L181" s="43"/>
    </row>
    <row r="182" spans="1:12" ht="15" x14ac:dyDescent="0.25">
      <c r="A182" s="23"/>
      <c r="B182" s="15"/>
      <c r="C182" s="11"/>
      <c r="D182" s="6"/>
      <c r="E182" s="42" t="s">
        <v>117</v>
      </c>
      <c r="F182" s="43">
        <v>35</v>
      </c>
      <c r="G182" s="43">
        <v>0.63</v>
      </c>
      <c r="H182" s="43">
        <v>0.1</v>
      </c>
      <c r="I182" s="43">
        <v>28.2</v>
      </c>
      <c r="J182" s="43">
        <v>101.6</v>
      </c>
      <c r="K182" s="44" t="s">
        <v>234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19.239999999999998</v>
      </c>
      <c r="H184" s="19">
        <f t="shared" si="86"/>
        <v>18.96</v>
      </c>
      <c r="I184" s="19">
        <f t="shared" si="86"/>
        <v>73.75</v>
      </c>
      <c r="J184" s="19">
        <f t="shared" si="86"/>
        <v>572.9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 t="s">
        <v>163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164</v>
      </c>
      <c r="F186" s="43">
        <v>205</v>
      </c>
      <c r="G186" s="43">
        <v>5.27</v>
      </c>
      <c r="H186" s="43">
        <v>3.74</v>
      </c>
      <c r="I186" s="43">
        <v>15.1</v>
      </c>
      <c r="J186" s="43">
        <v>114.02</v>
      </c>
      <c r="K186" s="44" t="s">
        <v>62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240</v>
      </c>
      <c r="G187" s="43">
        <v>12.5</v>
      </c>
      <c r="H187" s="43">
        <v>14.94</v>
      </c>
      <c r="I187" s="43">
        <v>23.2</v>
      </c>
      <c r="J187" s="43">
        <v>277.37</v>
      </c>
      <c r="K187" s="44" t="s">
        <v>235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 t="s">
        <v>236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170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171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26.53</v>
      </c>
      <c r="H194" s="19">
        <f t="shared" si="88"/>
        <v>25.860000000000003</v>
      </c>
      <c r="I194" s="19">
        <f t="shared" si="88"/>
        <v>112.80000000000001</v>
      </c>
      <c r="J194" s="19">
        <f t="shared" si="88"/>
        <v>766.39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1320</v>
      </c>
      <c r="G195" s="32">
        <f t="shared" ref="G195" si="90">G184+G194</f>
        <v>45.769999999999996</v>
      </c>
      <c r="H195" s="32">
        <f t="shared" ref="H195" si="91">H184+H194</f>
        <v>44.820000000000007</v>
      </c>
      <c r="I195" s="32">
        <f t="shared" ref="I195" si="92">I184+I194</f>
        <v>186.55</v>
      </c>
      <c r="J195" s="32">
        <f t="shared" ref="J195:L195" si="93">J184+J194</f>
        <v>1339.29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42.60799999999999</v>
      </c>
      <c r="H196" s="34">
        <f t="shared" si="94"/>
        <v>43.187999999999995</v>
      </c>
      <c r="I196" s="34">
        <f t="shared" si="94"/>
        <v>186.82800000000003</v>
      </c>
      <c r="J196" s="34">
        <f t="shared" si="94"/>
        <v>1289.414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115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84</v>
      </c>
      <c r="F6" s="52">
        <v>180</v>
      </c>
      <c r="G6" s="52">
        <v>10</v>
      </c>
      <c r="H6" s="52">
        <v>8</v>
      </c>
      <c r="I6" s="52">
        <v>35.1</v>
      </c>
      <c r="J6" s="53">
        <v>238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85</v>
      </c>
      <c r="F8" s="52">
        <v>205</v>
      </c>
      <c r="G8" s="52">
        <v>0.2</v>
      </c>
      <c r="H8" s="52">
        <v>0.1</v>
      </c>
      <c r="I8" s="52">
        <v>15</v>
      </c>
      <c r="J8" s="53">
        <v>60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1" t="s">
        <v>86</v>
      </c>
      <c r="F10" s="52">
        <v>100</v>
      </c>
      <c r="G10" s="52">
        <v>0.4</v>
      </c>
      <c r="H10" s="52">
        <v>0.4</v>
      </c>
      <c r="I10" s="52">
        <v>9.8000000000000007</v>
      </c>
      <c r="J10" s="53">
        <v>44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51" t="s">
        <v>87</v>
      </c>
      <c r="F11" s="52">
        <v>35</v>
      </c>
      <c r="G11" s="52">
        <v>2.4</v>
      </c>
      <c r="H11" s="52">
        <v>8</v>
      </c>
      <c r="I11" s="52">
        <v>13</v>
      </c>
      <c r="J11" s="53">
        <v>142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51" t="s">
        <v>88</v>
      </c>
      <c r="F12" s="52">
        <v>25</v>
      </c>
      <c r="G12" s="52">
        <v>3</v>
      </c>
      <c r="H12" s="52">
        <v>3</v>
      </c>
      <c r="I12" s="52">
        <v>11.2</v>
      </c>
      <c r="J12" s="53">
        <v>69</v>
      </c>
      <c r="K12" s="44" t="s">
        <v>45</v>
      </c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</v>
      </c>
      <c r="H13" s="19">
        <f t="shared" si="0"/>
        <v>19.5</v>
      </c>
      <c r="I13" s="19">
        <f t="shared" si="0"/>
        <v>84.100000000000009</v>
      </c>
      <c r="J13" s="19">
        <f t="shared" si="0"/>
        <v>553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121</v>
      </c>
      <c r="F14" s="55">
        <v>60</v>
      </c>
      <c r="G14" s="55">
        <v>0.5</v>
      </c>
      <c r="H14" s="55">
        <v>0.06</v>
      </c>
      <c r="I14" s="55">
        <v>1.02</v>
      </c>
      <c r="J14" s="56">
        <v>7.1</v>
      </c>
      <c r="K14" s="44">
        <v>71</v>
      </c>
      <c r="L14" s="43"/>
    </row>
    <row r="15" spans="1:12" ht="25.5" x14ac:dyDescent="0.25">
      <c r="A15" s="23"/>
      <c r="B15" s="15"/>
      <c r="C15" s="11"/>
      <c r="D15" s="7" t="s">
        <v>27</v>
      </c>
      <c r="E15" s="51" t="s">
        <v>90</v>
      </c>
      <c r="F15" s="52">
        <v>210</v>
      </c>
      <c r="G15" s="52">
        <v>2.1</v>
      </c>
      <c r="H15" s="52">
        <v>3.1</v>
      </c>
      <c r="I15" s="52">
        <v>10.1</v>
      </c>
      <c r="J15" s="53">
        <v>109.2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91</v>
      </c>
      <c r="F16" s="52">
        <v>90</v>
      </c>
      <c r="G16" s="52">
        <v>11.3</v>
      </c>
      <c r="H16" s="52">
        <v>11.5</v>
      </c>
      <c r="I16" s="52">
        <v>10.5</v>
      </c>
      <c r="J16" s="53">
        <v>221</v>
      </c>
      <c r="K16" s="44">
        <v>62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92</v>
      </c>
      <c r="F17" s="52">
        <v>150</v>
      </c>
      <c r="G17" s="52">
        <v>5</v>
      </c>
      <c r="H17" s="52">
        <v>4.8</v>
      </c>
      <c r="I17" s="52">
        <v>27</v>
      </c>
      <c r="J17" s="53">
        <v>151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1" t="s">
        <v>93</v>
      </c>
      <c r="F19" s="52">
        <v>50</v>
      </c>
      <c r="G19" s="52">
        <v>4</v>
      </c>
      <c r="H19" s="52">
        <v>2.2999999999999998</v>
      </c>
      <c r="I19" s="52">
        <v>26</v>
      </c>
      <c r="J19" s="53">
        <v>136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94</v>
      </c>
      <c r="F20" s="52">
        <v>40</v>
      </c>
      <c r="G20" s="52">
        <v>3.2</v>
      </c>
      <c r="H20" s="52">
        <v>1.7</v>
      </c>
      <c r="I20" s="52">
        <v>20.399999999999999</v>
      </c>
      <c r="J20" s="53">
        <v>92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51" t="s">
        <v>95</v>
      </c>
      <c r="F21" s="52">
        <v>200</v>
      </c>
      <c r="G21" s="52">
        <v>1</v>
      </c>
      <c r="H21" s="52">
        <v>0.2</v>
      </c>
      <c r="I21" s="52">
        <v>19.2</v>
      </c>
      <c r="J21" s="53">
        <v>90</v>
      </c>
      <c r="K21" s="44">
        <v>442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27.099999999999998</v>
      </c>
      <c r="H23" s="19">
        <f t="shared" si="2"/>
        <v>23.66</v>
      </c>
      <c r="I23" s="19">
        <f t="shared" si="2"/>
        <v>114.22000000000001</v>
      </c>
      <c r="J23" s="19">
        <f t="shared" si="2"/>
        <v>806.3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1345</v>
      </c>
      <c r="G24" s="32">
        <f t="shared" ref="G24:J24" si="4">G13+G23</f>
        <v>43.099999999999994</v>
      </c>
      <c r="H24" s="32">
        <f t="shared" si="4"/>
        <v>43.16</v>
      </c>
      <c r="I24" s="32">
        <f t="shared" si="4"/>
        <v>198.32000000000002</v>
      </c>
      <c r="J24" s="32">
        <f t="shared" si="4"/>
        <v>1359.3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96</v>
      </c>
      <c r="F25" s="52">
        <v>170</v>
      </c>
      <c r="G25" s="52">
        <v>16.2</v>
      </c>
      <c r="H25" s="52">
        <v>14.6</v>
      </c>
      <c r="I25" s="52">
        <v>26.7</v>
      </c>
      <c r="J25" s="53">
        <v>394.4</v>
      </c>
      <c r="K25" s="41">
        <v>225</v>
      </c>
      <c r="L25" s="40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97</v>
      </c>
      <c r="F27" s="52">
        <v>200</v>
      </c>
      <c r="G27" s="52">
        <v>0.2</v>
      </c>
      <c r="H27" s="52">
        <v>0.1</v>
      </c>
      <c r="I27" s="52">
        <v>15</v>
      </c>
      <c r="J27" s="53">
        <v>60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52"/>
      <c r="G28" s="52"/>
      <c r="H28" s="52"/>
      <c r="I28" s="52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1" t="s">
        <v>98</v>
      </c>
      <c r="F29" s="52">
        <v>170</v>
      </c>
      <c r="G29" s="52">
        <v>1.5</v>
      </c>
      <c r="H29" s="52">
        <v>0.3</v>
      </c>
      <c r="I29" s="52">
        <v>13.8</v>
      </c>
      <c r="J29" s="53">
        <v>73.099999999999994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51" t="s">
        <v>93</v>
      </c>
      <c r="F30" s="52">
        <v>25</v>
      </c>
      <c r="G30" s="52">
        <v>2</v>
      </c>
      <c r="H30" s="52">
        <v>1.2</v>
      </c>
      <c r="I30" s="52">
        <v>13</v>
      </c>
      <c r="J30" s="53">
        <v>68</v>
      </c>
      <c r="K30" s="44" t="s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:L32" si="6">SUM(G25:G31)</f>
        <v>19.899999999999999</v>
      </c>
      <c r="H32" s="19">
        <f t="shared" si="6"/>
        <v>16.2</v>
      </c>
      <c r="I32" s="19">
        <f t="shared" si="6"/>
        <v>68.5</v>
      </c>
      <c r="J32" s="19">
        <f t="shared" si="6"/>
        <v>595.5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122</v>
      </c>
      <c r="F33" s="55">
        <v>60</v>
      </c>
      <c r="G33" s="55">
        <v>0.8</v>
      </c>
      <c r="H33" s="55">
        <v>4.0999999999999996</v>
      </c>
      <c r="I33" s="55">
        <v>2.7</v>
      </c>
      <c r="J33" s="56">
        <v>44.8</v>
      </c>
      <c r="K33" s="44" t="s">
        <v>45</v>
      </c>
      <c r="L33" s="43"/>
    </row>
    <row r="34" spans="1:12" ht="25.5" x14ac:dyDescent="0.25">
      <c r="A34" s="14"/>
      <c r="B34" s="15"/>
      <c r="C34" s="11"/>
      <c r="D34" s="7" t="s">
        <v>27</v>
      </c>
      <c r="E34" s="51" t="s">
        <v>100</v>
      </c>
      <c r="F34" s="52">
        <v>210</v>
      </c>
      <c r="G34" s="52">
        <v>3.5</v>
      </c>
      <c r="H34" s="52">
        <v>4.5999999999999996</v>
      </c>
      <c r="I34" s="52">
        <v>9.5</v>
      </c>
      <c r="J34" s="53">
        <v>93.3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101</v>
      </c>
      <c r="F35" s="52">
        <v>120</v>
      </c>
      <c r="G35" s="52">
        <v>12.1</v>
      </c>
      <c r="H35" s="52">
        <v>5</v>
      </c>
      <c r="I35" s="52">
        <v>17.899999999999999</v>
      </c>
      <c r="J35" s="53">
        <v>191</v>
      </c>
      <c r="K35" s="44" t="s">
        <v>104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102</v>
      </c>
      <c r="F36" s="52">
        <v>150</v>
      </c>
      <c r="G36" s="52">
        <v>3.7</v>
      </c>
      <c r="H36" s="52">
        <v>6.3</v>
      </c>
      <c r="I36" s="52">
        <v>32.799999999999997</v>
      </c>
      <c r="J36" s="53">
        <v>203</v>
      </c>
      <c r="K36" s="44">
        <v>325</v>
      </c>
      <c r="L36" s="43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1" t="s">
        <v>93</v>
      </c>
      <c r="F38" s="52">
        <v>50</v>
      </c>
      <c r="G38" s="52">
        <v>4</v>
      </c>
      <c r="H38" s="52">
        <v>2.2999999999999998</v>
      </c>
      <c r="I38" s="52">
        <v>26</v>
      </c>
      <c r="J38" s="53">
        <v>136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94</v>
      </c>
      <c r="F39" s="52">
        <v>40</v>
      </c>
      <c r="G39" s="52">
        <v>3.2</v>
      </c>
      <c r="H39" s="52">
        <v>1.7</v>
      </c>
      <c r="I39" s="52">
        <v>20.399999999999999</v>
      </c>
      <c r="J39" s="53">
        <v>92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51" t="s">
        <v>103</v>
      </c>
      <c r="F40" s="52">
        <v>200</v>
      </c>
      <c r="G40" s="52">
        <v>0.2</v>
      </c>
      <c r="H40" s="52">
        <v>0.2</v>
      </c>
      <c r="I40" s="52">
        <v>20.100000000000001</v>
      </c>
      <c r="J40" s="53">
        <v>87.8</v>
      </c>
      <c r="K40" s="44">
        <v>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:L42" si="7">SUM(G33:G41)</f>
        <v>27.499999999999996</v>
      </c>
      <c r="H42" s="19">
        <f t="shared" si="7"/>
        <v>24.2</v>
      </c>
      <c r="I42" s="19">
        <f t="shared" si="7"/>
        <v>129.39999999999998</v>
      </c>
      <c r="J42" s="19">
        <f t="shared" si="7"/>
        <v>847.9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1395</v>
      </c>
      <c r="G43" s="32">
        <f t="shared" ref="G43:L43" si="8">G32+G42</f>
        <v>47.399999999999991</v>
      </c>
      <c r="H43" s="32">
        <f t="shared" si="8"/>
        <v>40.4</v>
      </c>
      <c r="I43" s="32">
        <f t="shared" si="8"/>
        <v>197.89999999999998</v>
      </c>
      <c r="J43" s="32">
        <f t="shared" si="8"/>
        <v>1443.4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105</v>
      </c>
      <c r="F44" s="52">
        <v>185</v>
      </c>
      <c r="G44" s="52">
        <v>5.7</v>
      </c>
      <c r="H44" s="52">
        <v>9.3000000000000007</v>
      </c>
      <c r="I44" s="52">
        <v>27</v>
      </c>
      <c r="J44" s="53">
        <v>207.2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77</v>
      </c>
      <c r="F46" s="52">
        <v>200</v>
      </c>
      <c r="G46" s="52">
        <v>2.9</v>
      </c>
      <c r="H46" s="52">
        <v>2.5</v>
      </c>
      <c r="I46" s="52">
        <v>19.600000000000001</v>
      </c>
      <c r="J46" s="53">
        <v>134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51"/>
      <c r="F47" s="52"/>
      <c r="G47" s="52"/>
      <c r="H47" s="52"/>
      <c r="I47" s="52"/>
      <c r="J47" s="5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69</v>
      </c>
      <c r="F48" s="52">
        <v>130</v>
      </c>
      <c r="G48" s="52">
        <v>0.5</v>
      </c>
      <c r="H48" s="52">
        <v>0.4</v>
      </c>
      <c r="I48" s="52">
        <v>13.4</v>
      </c>
      <c r="J48" s="53">
        <v>61.1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51" t="s">
        <v>44</v>
      </c>
      <c r="F49" s="52">
        <v>45</v>
      </c>
      <c r="G49" s="52">
        <v>2.2000000000000002</v>
      </c>
      <c r="H49" s="52">
        <v>1.2</v>
      </c>
      <c r="I49" s="52">
        <v>16.8</v>
      </c>
      <c r="J49" s="53">
        <v>86.8</v>
      </c>
      <c r="K49" s="44">
        <v>2</v>
      </c>
      <c r="L49" s="43"/>
    </row>
    <row r="50" spans="1:12" ht="25.5" x14ac:dyDescent="0.25">
      <c r="A50" s="23"/>
      <c r="B50" s="15"/>
      <c r="C50" s="11"/>
      <c r="D50" s="6"/>
      <c r="E50" s="51" t="s">
        <v>55</v>
      </c>
      <c r="F50" s="52">
        <v>100</v>
      </c>
      <c r="G50" s="52">
        <v>4.0999999999999996</v>
      </c>
      <c r="H50" s="52">
        <v>2.5</v>
      </c>
      <c r="I50" s="52">
        <v>4.9000000000000004</v>
      </c>
      <c r="J50" s="53">
        <v>87</v>
      </c>
      <c r="K50" s="44" t="s">
        <v>45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L51" si="9">SUM(G44:G50)</f>
        <v>15.4</v>
      </c>
      <c r="H51" s="19">
        <f t="shared" si="9"/>
        <v>15.9</v>
      </c>
      <c r="I51" s="19">
        <f t="shared" si="9"/>
        <v>81.7</v>
      </c>
      <c r="J51" s="19">
        <f t="shared" si="9"/>
        <v>576.1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106</v>
      </c>
      <c r="F52" s="55">
        <v>80</v>
      </c>
      <c r="G52" s="55">
        <v>5.66</v>
      </c>
      <c r="H52" s="55">
        <v>7</v>
      </c>
      <c r="I52" s="55">
        <v>3.6</v>
      </c>
      <c r="J52" s="56">
        <v>100</v>
      </c>
      <c r="K52" s="44" t="s">
        <v>110</v>
      </c>
      <c r="L52" s="43"/>
    </row>
    <row r="53" spans="1:12" ht="25.5" x14ac:dyDescent="0.25">
      <c r="A53" s="23"/>
      <c r="B53" s="15"/>
      <c r="C53" s="11"/>
      <c r="D53" s="7" t="s">
        <v>27</v>
      </c>
      <c r="E53" s="51" t="s">
        <v>107</v>
      </c>
      <c r="F53" s="52">
        <v>205</v>
      </c>
      <c r="G53" s="52">
        <v>3.1</v>
      </c>
      <c r="H53" s="52">
        <v>2.2400000000000002</v>
      </c>
      <c r="I53" s="52">
        <v>13.2</v>
      </c>
      <c r="J53" s="53">
        <v>94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108</v>
      </c>
      <c r="F54" s="52">
        <v>90</v>
      </c>
      <c r="G54" s="52">
        <v>12.7</v>
      </c>
      <c r="H54" s="52">
        <v>8.5</v>
      </c>
      <c r="I54" s="52">
        <v>8.1999999999999993</v>
      </c>
      <c r="J54" s="53">
        <v>123.3</v>
      </c>
      <c r="K54" s="44">
        <v>31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109</v>
      </c>
      <c r="F55" s="52">
        <v>150</v>
      </c>
      <c r="G55" s="52">
        <v>2.88</v>
      </c>
      <c r="H55" s="52">
        <v>5.3</v>
      </c>
      <c r="I55" s="52">
        <v>22.8</v>
      </c>
      <c r="J55" s="53">
        <v>151.9</v>
      </c>
      <c r="K55" s="44">
        <v>333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75</v>
      </c>
      <c r="F56" s="52">
        <v>200</v>
      </c>
      <c r="G56" s="52">
        <v>0.5</v>
      </c>
      <c r="H56" s="52">
        <v>0.1</v>
      </c>
      <c r="I56" s="52">
        <v>24.1</v>
      </c>
      <c r="J56" s="53">
        <v>95.2</v>
      </c>
      <c r="K56" s="44">
        <v>9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52">
        <v>50</v>
      </c>
      <c r="G57" s="52">
        <v>4</v>
      </c>
      <c r="H57" s="52">
        <v>2.3199999999999998</v>
      </c>
      <c r="I57" s="52">
        <v>25.98</v>
      </c>
      <c r="J57" s="53">
        <v>136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3"/>
      <c r="K58" s="44"/>
      <c r="L58" s="43"/>
    </row>
    <row r="59" spans="1:12" ht="15" x14ac:dyDescent="0.25">
      <c r="A59" s="23"/>
      <c r="B59" s="15"/>
      <c r="C59" s="11"/>
      <c r="D59" s="6"/>
      <c r="E59" s="51" t="s">
        <v>51</v>
      </c>
      <c r="F59" s="52">
        <v>40</v>
      </c>
      <c r="G59" s="52">
        <v>3.2</v>
      </c>
      <c r="H59" s="52">
        <v>1.7</v>
      </c>
      <c r="I59" s="52">
        <v>20.399999999999999</v>
      </c>
      <c r="J59" s="53">
        <v>92</v>
      </c>
      <c r="K59" s="44" t="s">
        <v>45</v>
      </c>
      <c r="L59" s="43"/>
    </row>
    <row r="60" spans="1:12" ht="15" x14ac:dyDescent="0.25">
      <c r="A60" s="23"/>
      <c r="B60" s="15"/>
      <c r="C60" s="11"/>
      <c r="D60" s="6"/>
      <c r="E60" s="51"/>
      <c r="F60" s="52"/>
      <c r="G60" s="52"/>
      <c r="H60" s="52"/>
      <c r="I60" s="52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:L61" si="10">SUM(G52:G60)</f>
        <v>32.04</v>
      </c>
      <c r="H61" s="19">
        <f t="shared" si="10"/>
        <v>27.160000000000004</v>
      </c>
      <c r="I61" s="19">
        <f t="shared" si="10"/>
        <v>118.28</v>
      </c>
      <c r="J61" s="19">
        <f t="shared" si="10"/>
        <v>792.40000000000009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1475</v>
      </c>
      <c r="G62" s="32">
        <f t="shared" ref="G62:L62" si="11">G51+G61</f>
        <v>47.44</v>
      </c>
      <c r="H62" s="32">
        <f t="shared" si="11"/>
        <v>43.06</v>
      </c>
      <c r="I62" s="32">
        <f t="shared" si="11"/>
        <v>199.98000000000002</v>
      </c>
      <c r="J62" s="32">
        <f t="shared" si="11"/>
        <v>1368.5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111</v>
      </c>
      <c r="F63" s="52">
        <v>185</v>
      </c>
      <c r="G63" s="52">
        <v>10</v>
      </c>
      <c r="H63" s="52">
        <v>8.6300000000000008</v>
      </c>
      <c r="I63" s="52">
        <v>31.6</v>
      </c>
      <c r="J63" s="53">
        <v>214</v>
      </c>
      <c r="K63" s="41">
        <v>189</v>
      </c>
      <c r="L63" s="40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52">
        <v>200</v>
      </c>
      <c r="G65" s="52">
        <v>0.2</v>
      </c>
      <c r="H65" s="52">
        <v>0.1</v>
      </c>
      <c r="I65" s="52">
        <v>15</v>
      </c>
      <c r="J65" s="53">
        <v>60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112</v>
      </c>
      <c r="F66" s="52">
        <v>40</v>
      </c>
      <c r="G66" s="52">
        <v>4.4000000000000004</v>
      </c>
      <c r="H66" s="52">
        <v>12.42</v>
      </c>
      <c r="I66" s="52">
        <v>13</v>
      </c>
      <c r="J66" s="53">
        <v>179.33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51" t="s">
        <v>78</v>
      </c>
      <c r="F67" s="52">
        <v>100</v>
      </c>
      <c r="G67" s="52">
        <v>0.8</v>
      </c>
      <c r="H67" s="52">
        <v>0.1</v>
      </c>
      <c r="I67" s="52">
        <v>7.5</v>
      </c>
      <c r="J67" s="53">
        <v>38</v>
      </c>
      <c r="K67" s="44" t="s">
        <v>45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:L70" si="12">SUM(G63:G69)</f>
        <v>15.4</v>
      </c>
      <c r="H70" s="19">
        <f t="shared" si="12"/>
        <v>21.25</v>
      </c>
      <c r="I70" s="19">
        <f t="shared" si="12"/>
        <v>67.099999999999994</v>
      </c>
      <c r="J70" s="19">
        <f t="shared" si="12"/>
        <v>491.33000000000004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113</v>
      </c>
      <c r="F71" s="55">
        <v>60</v>
      </c>
      <c r="G71" s="55">
        <v>0.96</v>
      </c>
      <c r="H71" s="55">
        <v>3.06</v>
      </c>
      <c r="I71" s="55">
        <v>4.62</v>
      </c>
      <c r="J71" s="56">
        <v>49.8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57</v>
      </c>
      <c r="F72" s="52">
        <v>205</v>
      </c>
      <c r="G72" s="52">
        <v>4.2</v>
      </c>
      <c r="H72" s="52">
        <v>2.7</v>
      </c>
      <c r="I72" s="52">
        <v>27.8</v>
      </c>
      <c r="J72" s="53">
        <v>150</v>
      </c>
      <c r="K72" s="44" t="s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114</v>
      </c>
      <c r="F73" s="52">
        <v>90</v>
      </c>
      <c r="G73" s="52">
        <v>9.44</v>
      </c>
      <c r="H73" s="52">
        <v>10</v>
      </c>
      <c r="I73" s="52">
        <v>3.78</v>
      </c>
      <c r="J73" s="53">
        <v>170</v>
      </c>
      <c r="K73" s="44">
        <v>275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59</v>
      </c>
      <c r="F74" s="52">
        <v>150</v>
      </c>
      <c r="G74" s="52">
        <v>3.6</v>
      </c>
      <c r="H74" s="52">
        <v>5.6</v>
      </c>
      <c r="I74" s="52">
        <v>37.700000000000003</v>
      </c>
      <c r="J74" s="53">
        <v>206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1</v>
      </c>
      <c r="H75" s="52">
        <v>0.2</v>
      </c>
      <c r="I75" s="52">
        <v>15</v>
      </c>
      <c r="J75" s="53">
        <v>76</v>
      </c>
      <c r="K75" s="44">
        <v>442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52">
        <v>50</v>
      </c>
      <c r="G76" s="52">
        <v>4</v>
      </c>
      <c r="H76" s="52">
        <v>2.2999999999999998</v>
      </c>
      <c r="I76" s="52">
        <v>26</v>
      </c>
      <c r="J76" s="53">
        <v>136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3"/>
      <c r="K77" s="44"/>
      <c r="L77" s="43"/>
    </row>
    <row r="78" spans="1:12" ht="15" x14ac:dyDescent="0.25">
      <c r="A78" s="23"/>
      <c r="B78" s="15"/>
      <c r="C78" s="11"/>
      <c r="D78" s="6"/>
      <c r="E78" s="51" t="s">
        <v>51</v>
      </c>
      <c r="F78" s="52">
        <v>40</v>
      </c>
      <c r="G78" s="52">
        <v>3.2</v>
      </c>
      <c r="H78" s="52">
        <v>1.7</v>
      </c>
      <c r="I78" s="52">
        <v>20.399999999999999</v>
      </c>
      <c r="J78" s="53">
        <v>92</v>
      </c>
      <c r="K78" s="44" t="s">
        <v>45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:L80" si="13">SUM(G71:G79)</f>
        <v>26.4</v>
      </c>
      <c r="H80" s="19">
        <f t="shared" si="13"/>
        <v>25.56</v>
      </c>
      <c r="I80" s="19">
        <f t="shared" si="13"/>
        <v>135.30000000000001</v>
      </c>
      <c r="J80" s="19">
        <f t="shared" si="13"/>
        <v>879.8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1320</v>
      </c>
      <c r="G81" s="32">
        <f t="shared" ref="G81:L81" si="14">G70+G80</f>
        <v>41.8</v>
      </c>
      <c r="H81" s="32">
        <f t="shared" si="14"/>
        <v>46.81</v>
      </c>
      <c r="I81" s="32">
        <f t="shared" si="14"/>
        <v>202.4</v>
      </c>
      <c r="J81" s="32">
        <f t="shared" si="14"/>
        <v>1371.13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41</v>
      </c>
      <c r="F82" s="52">
        <v>175</v>
      </c>
      <c r="G82" s="52">
        <v>13.4</v>
      </c>
      <c r="H82" s="52">
        <v>13.9</v>
      </c>
      <c r="I82" s="52">
        <v>32.6</v>
      </c>
      <c r="J82" s="53">
        <v>303.5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52">
        <v>205</v>
      </c>
      <c r="G84" s="52">
        <v>0.2</v>
      </c>
      <c r="H84" s="52">
        <v>0.1</v>
      </c>
      <c r="I84" s="52">
        <v>15</v>
      </c>
      <c r="J84" s="53">
        <v>60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2"/>
      <c r="J85" s="5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2">
        <v>0.4</v>
      </c>
      <c r="H86" s="52">
        <v>0.4</v>
      </c>
      <c r="I86" s="52">
        <v>9.8000000000000007</v>
      </c>
      <c r="J86" s="53">
        <v>44.4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51" t="s">
        <v>44</v>
      </c>
      <c r="F87" s="52">
        <v>45</v>
      </c>
      <c r="G87" s="52">
        <v>2.2000000000000002</v>
      </c>
      <c r="H87" s="52">
        <v>1.2</v>
      </c>
      <c r="I87" s="52">
        <v>16.8</v>
      </c>
      <c r="J87" s="53">
        <v>86.8</v>
      </c>
      <c r="K87" s="44">
        <v>2</v>
      </c>
      <c r="L87" s="43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:L89" si="15">SUM(G82:G88)</f>
        <v>16.2</v>
      </c>
      <c r="H89" s="19">
        <f t="shared" si="15"/>
        <v>15.6</v>
      </c>
      <c r="I89" s="19">
        <f t="shared" si="15"/>
        <v>74.2</v>
      </c>
      <c r="J89" s="19">
        <f t="shared" si="15"/>
        <v>494.7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46</v>
      </c>
      <c r="F90" s="55">
        <v>60</v>
      </c>
      <c r="G90" s="55">
        <v>0.8</v>
      </c>
      <c r="H90" s="55">
        <v>6.1</v>
      </c>
      <c r="I90" s="55">
        <v>4</v>
      </c>
      <c r="J90" s="56">
        <v>74</v>
      </c>
      <c r="K90" s="44">
        <v>51</v>
      </c>
      <c r="L90" s="43"/>
    </row>
    <row r="91" spans="1:12" ht="25.5" x14ac:dyDescent="0.25">
      <c r="A91" s="23"/>
      <c r="B91" s="15"/>
      <c r="C91" s="11"/>
      <c r="D91" s="7" t="s">
        <v>27</v>
      </c>
      <c r="E91" s="51" t="s">
        <v>47</v>
      </c>
      <c r="F91" s="52">
        <v>210</v>
      </c>
      <c r="G91" s="52">
        <v>3.4</v>
      </c>
      <c r="H91" s="52">
        <v>5.2</v>
      </c>
      <c r="I91" s="52">
        <v>17.760000000000002</v>
      </c>
      <c r="J91" s="53">
        <v>130.19999999999999</v>
      </c>
      <c r="K91" s="44">
        <v>91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v>240</v>
      </c>
      <c r="G92" s="52">
        <v>17.600000000000001</v>
      </c>
      <c r="H92" s="52">
        <v>16.399999999999999</v>
      </c>
      <c r="I92" s="52">
        <v>22.4</v>
      </c>
      <c r="J92" s="53">
        <v>307.5</v>
      </c>
      <c r="K92" s="44">
        <v>63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0.2</v>
      </c>
      <c r="H94" s="52">
        <v>0.1</v>
      </c>
      <c r="I94" s="52">
        <v>26.2</v>
      </c>
      <c r="J94" s="53">
        <v>108.4</v>
      </c>
      <c r="K94" s="44">
        <v>10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52">
        <v>50</v>
      </c>
      <c r="G95" s="52">
        <v>4</v>
      </c>
      <c r="H95" s="52">
        <v>2.3199999999999998</v>
      </c>
      <c r="I95" s="52">
        <v>25.98</v>
      </c>
      <c r="J95" s="53">
        <v>136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3"/>
      <c r="K96" s="44"/>
      <c r="L96" s="43"/>
    </row>
    <row r="97" spans="1:12" ht="15" x14ac:dyDescent="0.25">
      <c r="A97" s="23"/>
      <c r="B97" s="15"/>
      <c r="C97" s="11"/>
      <c r="D97" s="6"/>
      <c r="E97" s="51" t="s">
        <v>51</v>
      </c>
      <c r="F97" s="52">
        <v>40</v>
      </c>
      <c r="G97" s="52">
        <v>3.2</v>
      </c>
      <c r="H97" s="52">
        <v>1.7</v>
      </c>
      <c r="I97" s="52">
        <v>20.399999999999999</v>
      </c>
      <c r="J97" s="53">
        <v>92</v>
      </c>
      <c r="K97" s="44" t="s">
        <v>45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L99" si="16">SUM(G90:G98)</f>
        <v>29.2</v>
      </c>
      <c r="H99" s="19">
        <f t="shared" si="16"/>
        <v>31.82</v>
      </c>
      <c r="I99" s="19">
        <f t="shared" si="16"/>
        <v>116.74000000000001</v>
      </c>
      <c r="J99" s="19">
        <f t="shared" si="16"/>
        <v>848.1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1325</v>
      </c>
      <c r="G100" s="32">
        <f t="shared" ref="G100:L100" si="17">G89+G99</f>
        <v>45.4</v>
      </c>
      <c r="H100" s="32">
        <f t="shared" si="17"/>
        <v>47.42</v>
      </c>
      <c r="I100" s="32">
        <f t="shared" si="17"/>
        <v>190.94</v>
      </c>
      <c r="J100" s="32">
        <f t="shared" si="17"/>
        <v>1342.8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52</v>
      </c>
      <c r="F101" s="52">
        <v>180</v>
      </c>
      <c r="G101" s="52">
        <v>9.1999999999999993</v>
      </c>
      <c r="H101" s="52">
        <v>11.8</v>
      </c>
      <c r="I101" s="52">
        <v>34.1</v>
      </c>
      <c r="J101" s="53">
        <v>239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53</v>
      </c>
      <c r="F103" s="52">
        <v>200</v>
      </c>
      <c r="G103" s="52">
        <v>0.2</v>
      </c>
      <c r="H103" s="52">
        <v>0.1</v>
      </c>
      <c r="I103" s="52">
        <v>15</v>
      </c>
      <c r="J103" s="53">
        <v>60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2"/>
      <c r="J104" s="5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0.4</v>
      </c>
      <c r="H105" s="52">
        <v>0.4</v>
      </c>
      <c r="I105" s="52">
        <v>9.8000000000000007</v>
      </c>
      <c r="J105" s="53">
        <v>44.4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51" t="s">
        <v>54</v>
      </c>
      <c r="F106" s="52">
        <v>25</v>
      </c>
      <c r="G106" s="52">
        <v>2</v>
      </c>
      <c r="H106" s="52">
        <v>1.1599999999999999</v>
      </c>
      <c r="I106" s="52">
        <v>13</v>
      </c>
      <c r="J106" s="53">
        <v>68</v>
      </c>
      <c r="K106" s="44" t="s">
        <v>45</v>
      </c>
      <c r="L106" s="43"/>
    </row>
    <row r="107" spans="1:12" ht="25.5" x14ac:dyDescent="0.25">
      <c r="A107" s="23"/>
      <c r="B107" s="15"/>
      <c r="C107" s="11"/>
      <c r="D107" s="6"/>
      <c r="E107" s="51" t="s">
        <v>55</v>
      </c>
      <c r="F107" s="52">
        <v>100</v>
      </c>
      <c r="G107" s="52">
        <v>4.0999999999999996</v>
      </c>
      <c r="H107" s="52">
        <v>2.5</v>
      </c>
      <c r="I107" s="52">
        <v>4.9000000000000004</v>
      </c>
      <c r="J107" s="53">
        <v>87</v>
      </c>
      <c r="K107" s="44" t="s">
        <v>45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18">SUM(G101:G107)</f>
        <v>15.899999999999999</v>
      </c>
      <c r="H108" s="19">
        <f t="shared" si="18"/>
        <v>15.96</v>
      </c>
      <c r="I108" s="19">
        <f t="shared" si="18"/>
        <v>76.800000000000011</v>
      </c>
      <c r="J108" s="19">
        <f t="shared" si="18"/>
        <v>498.4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56</v>
      </c>
      <c r="F109" s="55">
        <v>60</v>
      </c>
      <c r="G109" s="55">
        <v>0.48</v>
      </c>
      <c r="H109" s="55">
        <v>0.06</v>
      </c>
      <c r="I109" s="55">
        <v>1.2</v>
      </c>
      <c r="J109" s="56">
        <v>7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v>205</v>
      </c>
      <c r="G110" s="52">
        <v>4.22</v>
      </c>
      <c r="H110" s="52">
        <v>2.7</v>
      </c>
      <c r="I110" s="52">
        <v>27.8</v>
      </c>
      <c r="J110" s="53">
        <v>150</v>
      </c>
      <c r="K110" s="44" t="s">
        <v>62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58</v>
      </c>
      <c r="F111" s="52">
        <v>90</v>
      </c>
      <c r="G111" s="52">
        <v>14.6</v>
      </c>
      <c r="H111" s="52">
        <v>12.7</v>
      </c>
      <c r="I111" s="52">
        <v>15.3</v>
      </c>
      <c r="J111" s="53">
        <v>243</v>
      </c>
      <c r="K111" s="44">
        <v>314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59</v>
      </c>
      <c r="F112" s="52">
        <v>150</v>
      </c>
      <c r="G112" s="52">
        <v>3.6</v>
      </c>
      <c r="H112" s="52">
        <v>5.6</v>
      </c>
      <c r="I112" s="52">
        <v>37.700000000000003</v>
      </c>
      <c r="J112" s="53">
        <v>206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54</v>
      </c>
      <c r="F114" s="52">
        <v>50</v>
      </c>
      <c r="G114" s="52">
        <v>4</v>
      </c>
      <c r="H114" s="52">
        <v>2.3199999999999998</v>
      </c>
      <c r="I114" s="52">
        <v>25.98</v>
      </c>
      <c r="J114" s="53">
        <v>136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60</v>
      </c>
      <c r="F115" s="52">
        <v>40</v>
      </c>
      <c r="G115" s="52">
        <v>3.2</v>
      </c>
      <c r="H115" s="52">
        <v>1.7</v>
      </c>
      <c r="I115" s="52">
        <v>20.399999999999999</v>
      </c>
      <c r="J115" s="53">
        <v>92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51" t="s">
        <v>61</v>
      </c>
      <c r="F116" s="52">
        <v>200</v>
      </c>
      <c r="G116" s="52">
        <v>1</v>
      </c>
      <c r="H116" s="52">
        <v>0.2</v>
      </c>
      <c r="I116" s="52">
        <v>15</v>
      </c>
      <c r="J116" s="53">
        <v>76</v>
      </c>
      <c r="K116" s="44">
        <v>442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20">SUM(G109:G117)</f>
        <v>31.099999999999998</v>
      </c>
      <c r="H118" s="19">
        <f t="shared" si="20"/>
        <v>25.279999999999998</v>
      </c>
      <c r="I118" s="19">
        <f t="shared" si="20"/>
        <v>143.38</v>
      </c>
      <c r="J118" s="19">
        <f t="shared" si="20"/>
        <v>910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1400</v>
      </c>
      <c r="G119" s="32">
        <f t="shared" ref="G119:L119" si="22">G108+G118</f>
        <v>47</v>
      </c>
      <c r="H119" s="32">
        <f t="shared" si="22"/>
        <v>41.239999999999995</v>
      </c>
      <c r="I119" s="32">
        <f t="shared" si="22"/>
        <v>220.18</v>
      </c>
      <c r="J119" s="32">
        <f t="shared" si="22"/>
        <v>1408.4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2">
        <v>175</v>
      </c>
      <c r="G120" s="52">
        <v>13.4</v>
      </c>
      <c r="H120" s="52">
        <v>13.9</v>
      </c>
      <c r="I120" s="52">
        <v>32.6</v>
      </c>
      <c r="J120" s="53">
        <v>303.5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52">
        <v>205</v>
      </c>
      <c r="G122" s="52">
        <v>0.2</v>
      </c>
      <c r="H122" s="52">
        <v>0.1</v>
      </c>
      <c r="I122" s="52">
        <v>15</v>
      </c>
      <c r="J122" s="53">
        <v>60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/>
      <c r="F123" s="52"/>
      <c r="G123" s="52"/>
      <c r="H123" s="52"/>
      <c r="I123" s="52"/>
      <c r="J123" s="5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1" t="s">
        <v>63</v>
      </c>
      <c r="F124" s="52">
        <v>170</v>
      </c>
      <c r="G124" s="52">
        <v>1.53</v>
      </c>
      <c r="H124" s="52">
        <v>0.34</v>
      </c>
      <c r="I124" s="52">
        <v>13.77</v>
      </c>
      <c r="J124" s="53">
        <v>73.099999999999994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/>
      <c r="E125" s="51" t="s">
        <v>44</v>
      </c>
      <c r="F125" s="52">
        <v>45</v>
      </c>
      <c r="G125" s="52">
        <v>2.2000000000000002</v>
      </c>
      <c r="H125" s="52">
        <v>1.2</v>
      </c>
      <c r="I125" s="52">
        <v>16.8</v>
      </c>
      <c r="J125" s="53">
        <v>86.8</v>
      </c>
      <c r="K125" s="44">
        <v>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23">SUM(G120:G126)</f>
        <v>17.329999999999998</v>
      </c>
      <c r="H127" s="19">
        <f t="shared" si="23"/>
        <v>15.54</v>
      </c>
      <c r="I127" s="19">
        <f t="shared" si="23"/>
        <v>78.17</v>
      </c>
      <c r="J127" s="19">
        <f t="shared" si="23"/>
        <v>523.4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123</v>
      </c>
      <c r="F128" s="55">
        <v>60</v>
      </c>
      <c r="G128" s="55">
        <v>0.7</v>
      </c>
      <c r="H128" s="55">
        <v>0.7</v>
      </c>
      <c r="I128" s="55">
        <v>3.3</v>
      </c>
      <c r="J128" s="56">
        <v>14.4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64</v>
      </c>
      <c r="F129" s="52">
        <v>220</v>
      </c>
      <c r="G129" s="52">
        <v>6.5</v>
      </c>
      <c r="H129" s="52">
        <v>2.36</v>
      </c>
      <c r="I129" s="52">
        <v>15.7</v>
      </c>
      <c r="J129" s="53">
        <v>110.8</v>
      </c>
      <c r="K129" s="44" t="s">
        <v>67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65</v>
      </c>
      <c r="F130" s="52">
        <v>240</v>
      </c>
      <c r="G130" s="52">
        <v>23.4</v>
      </c>
      <c r="H130" s="52">
        <v>21.1</v>
      </c>
      <c r="I130" s="52">
        <v>23.2</v>
      </c>
      <c r="J130" s="53">
        <v>376.1</v>
      </c>
      <c r="K130" s="44">
        <v>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54</v>
      </c>
      <c r="F133" s="52">
        <v>50</v>
      </c>
      <c r="G133" s="52">
        <v>4</v>
      </c>
      <c r="H133" s="52">
        <v>2.3199999999999998</v>
      </c>
      <c r="I133" s="52">
        <v>25.98</v>
      </c>
      <c r="J133" s="53">
        <v>136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60</v>
      </c>
      <c r="F134" s="52">
        <v>40</v>
      </c>
      <c r="G134" s="52">
        <v>3.2</v>
      </c>
      <c r="H134" s="52">
        <v>1.7</v>
      </c>
      <c r="I134" s="52">
        <v>20.399999999999999</v>
      </c>
      <c r="J134" s="53">
        <v>92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51" t="s">
        <v>66</v>
      </c>
      <c r="F135" s="52">
        <v>200</v>
      </c>
      <c r="G135" s="52">
        <v>0.2</v>
      </c>
      <c r="H135" s="52">
        <v>0.2</v>
      </c>
      <c r="I135" s="52">
        <v>20.100000000000001</v>
      </c>
      <c r="J135" s="53">
        <v>87.8</v>
      </c>
      <c r="K135" s="44">
        <v>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25">SUM(G128:G136)</f>
        <v>38</v>
      </c>
      <c r="H137" s="19">
        <f t="shared" si="25"/>
        <v>28.38</v>
      </c>
      <c r="I137" s="19">
        <f t="shared" si="25"/>
        <v>108.68</v>
      </c>
      <c r="J137" s="19">
        <f t="shared" si="25"/>
        <v>817.09999999999991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1405</v>
      </c>
      <c r="G138" s="32">
        <f t="shared" ref="G138:L138" si="27">G127+G137</f>
        <v>55.33</v>
      </c>
      <c r="H138" s="32">
        <f t="shared" si="27"/>
        <v>43.92</v>
      </c>
      <c r="I138" s="32">
        <f t="shared" si="27"/>
        <v>186.85000000000002</v>
      </c>
      <c r="J138" s="32">
        <f t="shared" si="27"/>
        <v>1340.5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68</v>
      </c>
      <c r="F139" s="52">
        <v>185</v>
      </c>
      <c r="G139" s="52">
        <v>10.3</v>
      </c>
      <c r="H139" s="52">
        <v>10.4</v>
      </c>
      <c r="I139" s="52">
        <v>35.1</v>
      </c>
      <c r="J139" s="53">
        <v>237.51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53</v>
      </c>
      <c r="F141" s="52">
        <v>200</v>
      </c>
      <c r="G141" s="52">
        <v>0.2</v>
      </c>
      <c r="H141" s="52">
        <v>0.1</v>
      </c>
      <c r="I141" s="52">
        <v>15</v>
      </c>
      <c r="J141" s="5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1" t="s">
        <v>69</v>
      </c>
      <c r="F143" s="52">
        <v>130</v>
      </c>
      <c r="G143" s="52">
        <v>0.5</v>
      </c>
      <c r="H143" s="52">
        <v>0.4</v>
      </c>
      <c r="I143" s="52">
        <v>13.4</v>
      </c>
      <c r="J143" s="53">
        <v>61.1</v>
      </c>
      <c r="K143" s="44" t="s">
        <v>45</v>
      </c>
      <c r="L143" s="43"/>
    </row>
    <row r="144" spans="1:12" ht="15" x14ac:dyDescent="0.25">
      <c r="A144" s="23"/>
      <c r="B144" s="15"/>
      <c r="C144" s="11"/>
      <c r="D144" s="6"/>
      <c r="E144" s="51" t="s">
        <v>70</v>
      </c>
      <c r="F144" s="52">
        <v>15</v>
      </c>
      <c r="G144" s="52">
        <v>3.5</v>
      </c>
      <c r="H144" s="52">
        <v>4.4000000000000004</v>
      </c>
      <c r="I144" s="52">
        <v>0</v>
      </c>
      <c r="J144" s="53">
        <v>54.5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51" t="s">
        <v>50</v>
      </c>
      <c r="F145" s="52">
        <v>25</v>
      </c>
      <c r="G145" s="52">
        <v>2</v>
      </c>
      <c r="H145" s="52">
        <v>1.2</v>
      </c>
      <c r="I145" s="52">
        <v>13</v>
      </c>
      <c r="J145" s="53">
        <v>68</v>
      </c>
      <c r="K145" s="44" t="s">
        <v>45</v>
      </c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28">SUM(G139:G145)</f>
        <v>16.5</v>
      </c>
      <c r="H146" s="19">
        <f t="shared" si="28"/>
        <v>16.5</v>
      </c>
      <c r="I146" s="19">
        <f t="shared" si="28"/>
        <v>76.5</v>
      </c>
      <c r="J146" s="19">
        <f t="shared" si="28"/>
        <v>481.11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71</v>
      </c>
      <c r="F147" s="55">
        <v>60</v>
      </c>
      <c r="G147" s="55">
        <v>2.7</v>
      </c>
      <c r="H147" s="55">
        <v>6.53</v>
      </c>
      <c r="I147" s="55">
        <v>3.6</v>
      </c>
      <c r="J147" s="56">
        <v>54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72</v>
      </c>
      <c r="F148" s="52">
        <v>210</v>
      </c>
      <c r="G148" s="52">
        <v>2.5499999999999998</v>
      </c>
      <c r="H148" s="52">
        <v>4.1100000000000003</v>
      </c>
      <c r="I148" s="52">
        <v>8.36</v>
      </c>
      <c r="J148" s="53">
        <v>81</v>
      </c>
      <c r="K148" s="44">
        <v>64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73</v>
      </c>
      <c r="F149" s="52">
        <v>120</v>
      </c>
      <c r="G149" s="52">
        <v>10.3</v>
      </c>
      <c r="H149" s="52">
        <v>9.11</v>
      </c>
      <c r="I149" s="52">
        <v>17.899999999999999</v>
      </c>
      <c r="J149" s="53">
        <v>178.03</v>
      </c>
      <c r="K149" s="44">
        <v>19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74</v>
      </c>
      <c r="F150" s="52">
        <v>150</v>
      </c>
      <c r="G150" s="52">
        <v>3.7</v>
      </c>
      <c r="H150" s="52">
        <v>6.3</v>
      </c>
      <c r="I150" s="52">
        <v>32.799999999999997</v>
      </c>
      <c r="J150" s="53">
        <v>203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75</v>
      </c>
      <c r="F151" s="52">
        <v>200</v>
      </c>
      <c r="G151" s="52">
        <v>0.5</v>
      </c>
      <c r="H151" s="52">
        <v>0.1</v>
      </c>
      <c r="I151" s="52">
        <v>24.1</v>
      </c>
      <c r="J151" s="53">
        <v>95.2</v>
      </c>
      <c r="K151" s="44">
        <v>9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50</v>
      </c>
      <c r="F152" s="52">
        <v>50</v>
      </c>
      <c r="G152" s="52">
        <v>4</v>
      </c>
      <c r="H152" s="52">
        <v>2.3199999999999998</v>
      </c>
      <c r="I152" s="52">
        <v>25.98</v>
      </c>
      <c r="J152" s="53">
        <v>136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3"/>
      <c r="K153" s="44"/>
      <c r="L153" s="43"/>
    </row>
    <row r="154" spans="1:12" ht="15" x14ac:dyDescent="0.25">
      <c r="A154" s="23"/>
      <c r="B154" s="15"/>
      <c r="C154" s="11"/>
      <c r="D154" s="6"/>
      <c r="E154" s="51" t="s">
        <v>51</v>
      </c>
      <c r="F154" s="52">
        <v>40</v>
      </c>
      <c r="G154" s="52">
        <v>3.2</v>
      </c>
      <c r="H154" s="52">
        <v>1.7</v>
      </c>
      <c r="I154" s="52">
        <v>20.399999999999999</v>
      </c>
      <c r="J154" s="53">
        <v>92</v>
      </c>
      <c r="K154" s="44" t="s">
        <v>45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30">SUM(G147:G155)</f>
        <v>26.95</v>
      </c>
      <c r="H156" s="19">
        <f t="shared" si="30"/>
        <v>30.17</v>
      </c>
      <c r="I156" s="19">
        <f t="shared" si="30"/>
        <v>133.13999999999999</v>
      </c>
      <c r="J156" s="19">
        <f t="shared" si="30"/>
        <v>839.23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1385</v>
      </c>
      <c r="G157" s="32">
        <f t="shared" ref="G157:L157" si="32">G146+G156</f>
        <v>43.45</v>
      </c>
      <c r="H157" s="32">
        <f t="shared" si="32"/>
        <v>46.67</v>
      </c>
      <c r="I157" s="32">
        <f t="shared" si="32"/>
        <v>209.64</v>
      </c>
      <c r="J157" s="32">
        <f t="shared" si="32"/>
        <v>1320.3400000000001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76</v>
      </c>
      <c r="F158" s="52">
        <v>185</v>
      </c>
      <c r="G158" s="52">
        <v>10.1</v>
      </c>
      <c r="H158" s="52">
        <v>12.3</v>
      </c>
      <c r="I158" s="52">
        <v>33.5</v>
      </c>
      <c r="J158" s="53">
        <v>248.6</v>
      </c>
      <c r="K158" s="41">
        <v>189</v>
      </c>
      <c r="L158" s="40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77</v>
      </c>
      <c r="F160" s="52">
        <v>200</v>
      </c>
      <c r="G160" s="52">
        <v>2.9</v>
      </c>
      <c r="H160" s="52">
        <v>2.5</v>
      </c>
      <c r="I160" s="52">
        <v>19.600000000000001</v>
      </c>
      <c r="J160" s="53">
        <v>134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1"/>
      <c r="F161" s="52"/>
      <c r="G161" s="52"/>
      <c r="H161" s="52"/>
      <c r="I161" s="52"/>
      <c r="J161" s="5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78</v>
      </c>
      <c r="F162" s="52">
        <v>100</v>
      </c>
      <c r="G162" s="52">
        <v>0.8</v>
      </c>
      <c r="H162" s="52">
        <v>0.1</v>
      </c>
      <c r="I162" s="52">
        <v>7.5</v>
      </c>
      <c r="J162" s="53">
        <v>38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51" t="s">
        <v>44</v>
      </c>
      <c r="F163" s="52">
        <v>45</v>
      </c>
      <c r="G163" s="52">
        <v>2.2000000000000002</v>
      </c>
      <c r="H163" s="52">
        <v>1.2</v>
      </c>
      <c r="I163" s="52">
        <v>16.8</v>
      </c>
      <c r="J163" s="53">
        <v>86.8</v>
      </c>
      <c r="K163" s="44">
        <v>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33">SUM(G158:G164)</f>
        <v>16</v>
      </c>
      <c r="H165" s="19">
        <f t="shared" si="33"/>
        <v>16.100000000000001</v>
      </c>
      <c r="I165" s="19">
        <f t="shared" si="33"/>
        <v>77.400000000000006</v>
      </c>
      <c r="J165" s="19">
        <f t="shared" si="33"/>
        <v>507.40000000000003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79</v>
      </c>
      <c r="F166" s="55">
        <v>60</v>
      </c>
      <c r="G166" s="55">
        <v>3.3</v>
      </c>
      <c r="H166" s="55">
        <v>3.6</v>
      </c>
      <c r="I166" s="55">
        <v>4.2</v>
      </c>
      <c r="J166" s="56">
        <v>72</v>
      </c>
      <c r="K166" s="44">
        <v>213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1" t="s">
        <v>80</v>
      </c>
      <c r="F167" s="52">
        <v>210</v>
      </c>
      <c r="G167" s="52">
        <v>4.5999999999999996</v>
      </c>
      <c r="H167" s="52">
        <v>5.64</v>
      </c>
      <c r="I167" s="52">
        <v>11.2</v>
      </c>
      <c r="J167" s="53">
        <v>94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81</v>
      </c>
      <c r="F168" s="52">
        <v>120</v>
      </c>
      <c r="G168" s="52">
        <v>8</v>
      </c>
      <c r="H168" s="52">
        <v>10.210000000000001</v>
      </c>
      <c r="I168" s="52">
        <v>11.56</v>
      </c>
      <c r="J168" s="53">
        <v>180</v>
      </c>
      <c r="K168" s="44">
        <v>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82</v>
      </c>
      <c r="F169" s="52">
        <v>150</v>
      </c>
      <c r="G169" s="52">
        <v>5</v>
      </c>
      <c r="H169" s="52">
        <v>4.8</v>
      </c>
      <c r="I169" s="52">
        <v>27</v>
      </c>
      <c r="J169" s="53">
        <v>151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83</v>
      </c>
      <c r="F170" s="52">
        <v>200</v>
      </c>
      <c r="G170" s="52">
        <v>1</v>
      </c>
      <c r="H170" s="52">
        <v>0.2</v>
      </c>
      <c r="I170" s="52">
        <v>19.170000000000002</v>
      </c>
      <c r="J170" s="53">
        <v>90</v>
      </c>
      <c r="K170" s="44">
        <v>442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52">
        <v>50</v>
      </c>
      <c r="G171" s="52">
        <v>4</v>
      </c>
      <c r="H171" s="52">
        <v>2.3199999999999998</v>
      </c>
      <c r="I171" s="52">
        <v>25.98</v>
      </c>
      <c r="J171" s="53">
        <v>136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3"/>
      <c r="K172" s="44"/>
      <c r="L172" s="43"/>
    </row>
    <row r="173" spans="1:12" ht="15" x14ac:dyDescent="0.25">
      <c r="A173" s="23"/>
      <c r="B173" s="15"/>
      <c r="C173" s="11"/>
      <c r="D173" s="6"/>
      <c r="E173" s="51" t="s">
        <v>51</v>
      </c>
      <c r="F173" s="52">
        <v>40</v>
      </c>
      <c r="G173" s="52">
        <v>3.2</v>
      </c>
      <c r="H173" s="52">
        <v>1.7</v>
      </c>
      <c r="I173" s="52">
        <v>20.399999999999999</v>
      </c>
      <c r="J173" s="53">
        <v>92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35">SUM(G166:G174)</f>
        <v>29.099999999999998</v>
      </c>
      <c r="H175" s="19">
        <f t="shared" si="35"/>
        <v>28.470000000000002</v>
      </c>
      <c r="I175" s="19">
        <f t="shared" si="35"/>
        <v>119.50999999999999</v>
      </c>
      <c r="J175" s="19">
        <f t="shared" si="35"/>
        <v>815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1360</v>
      </c>
      <c r="G176" s="32">
        <f t="shared" ref="G176:L176" si="37">G165+G175</f>
        <v>45.099999999999994</v>
      </c>
      <c r="H176" s="32">
        <f t="shared" si="37"/>
        <v>44.570000000000007</v>
      </c>
      <c r="I176" s="32">
        <f t="shared" si="37"/>
        <v>196.91</v>
      </c>
      <c r="J176" s="32">
        <f t="shared" si="37"/>
        <v>1322.4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116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 t="s">
        <v>117</v>
      </c>
      <c r="F182" s="43">
        <v>35</v>
      </c>
      <c r="G182" s="43">
        <v>0.63</v>
      </c>
      <c r="H182" s="43">
        <v>0.1</v>
      </c>
      <c r="I182" s="43">
        <v>23.2</v>
      </c>
      <c r="J182" s="43">
        <v>101.6</v>
      </c>
      <c r="K182" s="44" t="s">
        <v>45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38">SUM(G177:G183)</f>
        <v>17.63</v>
      </c>
      <c r="H184" s="19">
        <f t="shared" si="38"/>
        <v>20.630000000000003</v>
      </c>
      <c r="I184" s="19">
        <f t="shared" si="38"/>
        <v>75.59</v>
      </c>
      <c r="J184" s="19">
        <f t="shared" si="38"/>
        <v>557.63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118</v>
      </c>
      <c r="F186" s="43">
        <v>210</v>
      </c>
      <c r="G186" s="43">
        <v>5.66</v>
      </c>
      <c r="H186" s="43">
        <v>4.5</v>
      </c>
      <c r="I186" s="43">
        <v>13.84</v>
      </c>
      <c r="J186" s="43">
        <v>118.3</v>
      </c>
      <c r="K186" s="44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119</v>
      </c>
      <c r="F187" s="43">
        <v>240</v>
      </c>
      <c r="G187" s="43">
        <v>15.47</v>
      </c>
      <c r="H187" s="43">
        <v>16.440000000000001</v>
      </c>
      <c r="I187" s="43">
        <v>39.1</v>
      </c>
      <c r="J187" s="43">
        <v>371.2</v>
      </c>
      <c r="K187" s="44">
        <v>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>
        <v>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29.89</v>
      </c>
      <c r="H194" s="19">
        <f t="shared" si="40"/>
        <v>28.12</v>
      </c>
      <c r="I194" s="19">
        <f t="shared" si="40"/>
        <v>127.44</v>
      </c>
      <c r="J194" s="19">
        <f t="shared" si="40"/>
        <v>864.5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1315</v>
      </c>
      <c r="G195" s="32">
        <f t="shared" ref="G195:L195" si="42">G184+G194</f>
        <v>47.519999999999996</v>
      </c>
      <c r="H195" s="32">
        <f t="shared" si="42"/>
        <v>48.75</v>
      </c>
      <c r="I195" s="32">
        <f t="shared" si="42"/>
        <v>203.03</v>
      </c>
      <c r="J195" s="32">
        <f t="shared" si="42"/>
        <v>1422.13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46.353999999999999</v>
      </c>
      <c r="H196" s="34">
        <f t="shared" si="43"/>
        <v>44.600000000000009</v>
      </c>
      <c r="I196" s="34">
        <f t="shared" si="43"/>
        <v>200.61500000000001</v>
      </c>
      <c r="J196" s="34">
        <f t="shared" si="43"/>
        <v>1369.89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с 1 сентября</vt:lpstr>
      <vt:lpstr>Меню с 1 марта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2025-08-29T11:26:53Z</dcterms:modified>
</cp:coreProperties>
</file>