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222\Share\питание\"/>
    </mc:Choice>
  </mc:AlternateContent>
  <bookViews>
    <workbookView xWindow="0" yWindow="0" windowWidth="19200" windowHeight="6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38" i="1" s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G176" i="1"/>
  <c r="J176" i="1"/>
  <c r="I176" i="1"/>
  <c r="H176" i="1"/>
  <c r="L157" i="1"/>
  <c r="I157" i="1"/>
  <c r="J157" i="1"/>
  <c r="H157" i="1"/>
  <c r="G157" i="1"/>
  <c r="J138" i="1"/>
  <c r="I138" i="1"/>
  <c r="H138" i="1"/>
  <c r="G138" i="1"/>
  <c r="J119" i="1"/>
  <c r="I119" i="1"/>
  <c r="H119" i="1"/>
  <c r="G119" i="1"/>
  <c r="J100" i="1"/>
  <c r="I100" i="1"/>
  <c r="H100" i="1"/>
  <c r="G100" i="1"/>
  <c r="F100" i="1"/>
  <c r="J81" i="1"/>
  <c r="F81" i="1"/>
  <c r="J62" i="1"/>
  <c r="I62" i="1"/>
  <c r="H62" i="1"/>
  <c r="F62" i="1"/>
  <c r="H43" i="1"/>
  <c r="J43" i="1"/>
  <c r="I43" i="1"/>
  <c r="G43" i="1"/>
  <c r="F43" i="1"/>
  <c r="L196" i="1"/>
  <c r="G81" i="1"/>
  <c r="H81" i="1"/>
  <c r="G62" i="1"/>
  <c r="I81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G196" i="1"/>
  <c r="I196" i="1"/>
  <c r="H196" i="1"/>
</calcChain>
</file>

<file path=xl/sharedStrings.xml><?xml version="1.0" encoding="utf-8"?>
<sst xmlns="http://schemas.openxmlformats.org/spreadsheetml/2006/main" count="378" uniqueCount="160">
  <si>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</si>
  <si>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</si>
  <si>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</si>
  <si>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</si>
  <si>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</si>
  <si>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</si>
  <si>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</si>
  <si>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</si>
  <si>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</si>
  <si>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</si>
  <si>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</si>
  <si>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</si>
  <si>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</si>
  <si>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</si>
  <si>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</si>
  <si>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</si>
  <si>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</si>
  <si>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</si>
  <si>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</si>
  <si>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</si>
  <si>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</si>
  <si>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</si>
  <si>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</si>
  <si>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</si>
  <si>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</si>
  <si>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</si>
  <si>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</si>
  <si>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</si>
  <si>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</si>
  <si>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</si>
  <si>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</si>
  <si>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</si>
  <si>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</si>
  <si>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</si>
  <si>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</si>
  <si>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</si>
  <si>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</si>
  <si>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</si>
  <si>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</si>
  <si>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ГБОУ-755</t>
  </si>
  <si>
    <t xml:space="preserve">Генеральный директор АО "Комбинат питания "Нева" </t>
  </si>
  <si>
    <t>С.Н.Филиппов</t>
  </si>
  <si>
    <t>Каша геркулесовая молочная вязкая с маслом сливочным</t>
  </si>
  <si>
    <t xml:space="preserve">Чай с сахаром </t>
  </si>
  <si>
    <t>Бутерброд с маслом сливочным</t>
  </si>
  <si>
    <t>Мандарин свежий</t>
  </si>
  <si>
    <t>ТТК 1.44</t>
  </si>
  <si>
    <t>Печенье в ассортименте</t>
  </si>
  <si>
    <t>ТТК 12.2</t>
  </si>
  <si>
    <t>Огурец соленый порционно</t>
  </si>
  <si>
    <t>ТТК 1.1</t>
  </si>
  <si>
    <t>Щи по-уральски с крупой и курицей, со сметаной</t>
  </si>
  <si>
    <t>Гуляш</t>
  </si>
  <si>
    <t>ТТК 9.38</t>
  </si>
  <si>
    <t>Каша гречневая рассыпчатая "по-домашнему"</t>
  </si>
  <si>
    <t>ТТК 4.7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</si>
  <si>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</si>
  <si>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</si>
  <si>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</si>
  <si>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ТТК 15.1</t>
  </si>
  <si>
    <t>ТТК 15.2</t>
  </si>
  <si>
    <t>Чизкейк, запеченный по-школьному с повидлом</t>
  </si>
  <si>
    <t>ТТК 7.4</t>
  </si>
  <si>
    <t>Чай с лимоном</t>
  </si>
  <si>
    <t>ТТК 15.3</t>
  </si>
  <si>
    <t>Яблоко свежее</t>
  </si>
  <si>
    <t>Вафли</t>
  </si>
  <si>
    <t>ТТК 12.7</t>
  </si>
  <si>
    <t>Салат из свежей капусты с огурцом</t>
  </si>
  <si>
    <t>ТТК 1.2</t>
  </si>
  <si>
    <t>Борщ с капустой и картофелем, отварной говядиной и сметаной</t>
  </si>
  <si>
    <t>Щницель рубленый мясной</t>
  </si>
  <si>
    <t>ТТК 9.1</t>
  </si>
  <si>
    <t>Макаронные изделия отварные</t>
  </si>
  <si>
    <t>Компот из смеси сухофруктов</t>
  </si>
  <si>
    <t>ТТК 13.4</t>
  </si>
  <si>
    <t>Каша пшеничная вязкая с тыквой</t>
  </si>
  <si>
    <t>Чай с сахаром</t>
  </si>
  <si>
    <t>Бутерброд с сыром</t>
  </si>
  <si>
    <t>ТТК 1.43</t>
  </si>
  <si>
    <t>Груша свежая</t>
  </si>
  <si>
    <t>Молоко м.д.ж.2,5% в индивидуальной упаковке</t>
  </si>
  <si>
    <t>ТТК 16.3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</si>
  <si>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</si>
  <si>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</si>
  <si>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</si>
  <si>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</si>
  <si>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>ТТК 10.21</t>
  </si>
  <si>
    <t>Ризотто (рис с овощами)</t>
  </si>
  <si>
    <t>ТТК 4.2</t>
  </si>
  <si>
    <t>Компот из свежих яблок</t>
  </si>
  <si>
    <t>ТТК 13.1</t>
  </si>
  <si>
    <t>Каша из пшена и риса молочная жидкая ("Дружба")</t>
  </si>
  <si>
    <t>ТТК 4.11</t>
  </si>
  <si>
    <t>ТТК 1.45</t>
  </si>
  <si>
    <t>Йогурт фруктовый, м.д.ж.2,5%</t>
  </si>
  <si>
    <t>ТТК 16.1</t>
  </si>
  <si>
    <t>Салат из свеклы с яйцом</t>
  </si>
  <si>
    <t>52/209</t>
  </si>
  <si>
    <t>Суп с макаронными изделиями,картофелем и курой отварной</t>
  </si>
  <si>
    <t>Тефтели рыбные в соусе кисло-сладклм с овощами</t>
  </si>
  <si>
    <t>ТТК 8.7</t>
  </si>
  <si>
    <t>Картофель отварной</t>
  </si>
  <si>
    <t>Сок фруктовый (персиковый)</t>
  </si>
  <si>
    <t>ТТК 13.14</t>
  </si>
  <si>
    <t>Макароны отварные с сыром</t>
  </si>
  <si>
    <t>ТТК 5.2</t>
  </si>
  <si>
    <t>Какао с молоком</t>
  </si>
  <si>
    <t>Бутерброд с повидлом</t>
  </si>
  <si>
    <t>ТТК 1.3</t>
  </si>
  <si>
    <t>Апельсин свежий</t>
  </si>
  <si>
    <t>Винегрет овощной</t>
  </si>
  <si>
    <t>ТТК 1.48</t>
  </si>
  <si>
    <t>Рассольник ленинградский с перловой крупой,отварной курицей и сметаной</t>
  </si>
  <si>
    <t>Голубцы ленивые</t>
  </si>
  <si>
    <t>ТТК 9.2</t>
  </si>
  <si>
    <t>Напиток из протертой брусники</t>
  </si>
  <si>
    <t>ТТК 13.13</t>
  </si>
  <si>
    <t>Каша "Янтарная"</t>
  </si>
  <si>
    <t>ТТК 4.12</t>
  </si>
  <si>
    <t>Батон нарезной обогащенный миронутриентами</t>
  </si>
  <si>
    <t>Йогурт фруктовый, м.д.ж. 2,5%</t>
  </si>
  <si>
    <t>Огурец соленный порционно</t>
  </si>
  <si>
    <t>Бульон куриный с вермишелью и яйцом</t>
  </si>
  <si>
    <t>ТТК 2.2</t>
  </si>
  <si>
    <t>Паэлья с курицей</t>
  </si>
  <si>
    <t>ТТК 10.12</t>
  </si>
  <si>
    <t xml:space="preserve">Салат витаминный </t>
  </si>
  <si>
    <t>ТТК 1.46</t>
  </si>
  <si>
    <t>Суп рыбный с картофелем и перловой крупой</t>
  </si>
  <si>
    <t>98/228</t>
  </si>
  <si>
    <t>Тефтели мясные в соусе сметанном с томатом</t>
  </si>
  <si>
    <t>ТТК 9.5</t>
  </si>
  <si>
    <t>Напиток из шиповника</t>
  </si>
  <si>
    <t>Плов фруктовый</t>
  </si>
  <si>
    <t>ТТК 4.10</t>
  </si>
  <si>
    <t>Бутерброд с яйцом</t>
  </si>
  <si>
    <t>ТТК 1.41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</si>
  <si>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</si>
  <si>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</si>
  <si>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</si>
  <si>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ТТК 9.4</t>
  </si>
  <si>
    <t>Булгур с овощами</t>
  </si>
  <si>
    <t>192н</t>
  </si>
  <si>
    <t>Запеканка творожная "Зебра" со сгущенным молоком</t>
  </si>
  <si>
    <t>ТТК 7.2</t>
  </si>
  <si>
    <t>Салат "Мозаика"</t>
  </si>
  <si>
    <t>ТТК 1.33</t>
  </si>
  <si>
    <t>Борщ из свежей капусты, с картофелем,курой отварной и сметаной</t>
  </si>
  <si>
    <t>Паста Болоньезе "по-школьному"</t>
  </si>
  <si>
    <t>ТТК 9.33</t>
  </si>
  <si>
    <t>ТТК-15.2</t>
  </si>
  <si>
    <t>Омлет натуральный</t>
  </si>
  <si>
    <t>ТТК 6.3</t>
  </si>
  <si>
    <t>Бутерброд с сыром и огурцом</t>
  </si>
  <si>
    <t>ТТК 1.39</t>
  </si>
  <si>
    <t>Зефир витаминизированный</t>
  </si>
  <si>
    <t>ТТК 12.1</t>
  </si>
  <si>
    <t>Жаркое по-домашнему со свининой</t>
  </si>
  <si>
    <t>ТТК 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</si>
</sst>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selection activeCell="N184" sqref="N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165</v>
      </c>
      <c r="G6" s="40">
        <v>9.31</v>
      </c>
      <c r="H6" s="40">
        <v>8.4</v>
      </c>
      <c r="I6" s="40">
        <v>27.01</v>
      </c>
      <c r="J6" s="40">
        <v>205.4</v>
      </c>
      <c r="K6" s="41">
        <v>184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35</v>
      </c>
      <c r="G9" s="43">
        <v>2.4</v>
      </c>
      <c r="H9" s="43">
        <v>8.1</v>
      </c>
      <c r="I9" s="43">
        <v>13</v>
      </c>
      <c r="J9" s="43">
        <v>142</v>
      </c>
      <c r="K9" s="51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0.8</v>
      </c>
      <c r="H10" s="43">
        <v>0.1</v>
      </c>
      <c r="I10" s="43">
        <v>7.5</v>
      </c>
      <c r="J10" s="43">
        <v>38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25</v>
      </c>
      <c r="G11" s="43">
        <v>3</v>
      </c>
      <c r="H11" s="43">
        <v>2.5</v>
      </c>
      <c r="I11" s="43">
        <v>11.2</v>
      </c>
      <c r="J11" s="43">
        <v>69</v>
      </c>
      <c r="K11" s="44" t="s">
        <v>48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15.71</v>
      </c>
      <c r="H13" s="19">
        <f t="shared" si="0"/>
        <v>19.200000000000003</v>
      </c>
      <c r="I13" s="19">
        <f t="shared" si="0"/>
        <v>73.710000000000008</v>
      </c>
      <c r="J13" s="19">
        <f t="shared" si="0"/>
        <v>514.4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 t="s">
        <v>50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210</v>
      </c>
      <c r="G15" s="43">
        <v>3.07</v>
      </c>
      <c r="H15" s="43">
        <v>4.97</v>
      </c>
      <c r="I15" s="43">
        <v>14.7</v>
      </c>
      <c r="J15" s="43">
        <v>82.6</v>
      </c>
      <c r="K15" s="44">
        <v>72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11.24</v>
      </c>
      <c r="H16" s="43">
        <v>12.3</v>
      </c>
      <c r="I16" s="43">
        <v>8.4</v>
      </c>
      <c r="J16" s="43">
        <v>214.2</v>
      </c>
      <c r="K16" s="44" t="s">
        <v>53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3.6</v>
      </c>
      <c r="H17" s="43">
        <v>4.5999999999999996</v>
      </c>
      <c r="I17" s="43">
        <v>10.4</v>
      </c>
      <c r="J17" s="43">
        <v>97.4</v>
      </c>
      <c r="K17" s="44" t="s">
        <v>55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1</v>
      </c>
      <c r="H18" s="43">
        <v>0.2</v>
      </c>
      <c r="I18" s="43">
        <v>19.8</v>
      </c>
      <c r="J18" s="43">
        <v>86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57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 t="s">
        <v>59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58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 t="s">
        <v>60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26.59</v>
      </c>
      <c r="H23" s="19">
        <f t="shared" si="2"/>
        <v>26.15</v>
      </c>
      <c r="I23" s="19">
        <f t="shared" si="2"/>
        <v>100.88</v>
      </c>
      <c r="J23" s="19">
        <f t="shared" si="2"/>
        <v>714.8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1335</v>
      </c>
      <c r="G24" s="32">
        <f t="shared" ref="G24:J24" si="4">G13+G23</f>
        <v>42.3</v>
      </c>
      <c r="H24" s="32">
        <f t="shared" si="4"/>
        <v>45.35</v>
      </c>
      <c r="I24" s="32">
        <f t="shared" si="4"/>
        <v>174.59</v>
      </c>
      <c r="J24" s="32">
        <f t="shared" si="4"/>
        <v>1229.1999999999998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155</v>
      </c>
      <c r="G25" s="40">
        <v>12.52</v>
      </c>
      <c r="H25" s="40">
        <v>13.87</v>
      </c>
      <c r="I25" s="40">
        <v>29.8</v>
      </c>
      <c r="J25" s="40">
        <v>331.6</v>
      </c>
      <c r="K25" s="41" t="s">
        <v>62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0.28999999999999998</v>
      </c>
      <c r="H27" s="43">
        <v>0.1</v>
      </c>
      <c r="I27" s="43">
        <v>14.69</v>
      </c>
      <c r="J27" s="43">
        <v>59.9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25</v>
      </c>
      <c r="G28" s="43">
        <v>2</v>
      </c>
      <c r="H28" s="43">
        <v>1.1599999999999999</v>
      </c>
      <c r="I28" s="43">
        <v>12.99</v>
      </c>
      <c r="J28" s="43">
        <v>68</v>
      </c>
      <c r="K28" s="44" t="s">
        <v>64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65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66</v>
      </c>
      <c r="F30" s="43">
        <v>20</v>
      </c>
      <c r="G30" s="43">
        <v>1.44</v>
      </c>
      <c r="H30" s="43">
        <v>2.23</v>
      </c>
      <c r="I30" s="43">
        <v>9.8000000000000007</v>
      </c>
      <c r="J30" s="43">
        <v>62</v>
      </c>
      <c r="K30" s="44" t="s">
        <v>67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16.649999999999999</v>
      </c>
      <c r="H32" s="19">
        <f t="shared" ref="H32" si="7">SUM(H25:H31)</f>
        <v>17.759999999999998</v>
      </c>
      <c r="I32" s="19">
        <f t="shared" ref="I32" si="8">SUM(I25:I31)</f>
        <v>77.08</v>
      </c>
      <c r="J32" s="19">
        <f t="shared" ref="J32:L32" si="9">SUM(J25:J31)</f>
        <v>565.9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0.61</v>
      </c>
      <c r="H33" s="43">
        <v>3.2</v>
      </c>
      <c r="I33" s="43">
        <v>2.62</v>
      </c>
      <c r="J33" s="43">
        <v>53.1</v>
      </c>
      <c r="K33" s="44" t="s">
        <v>69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70</v>
      </c>
      <c r="F34" s="43">
        <v>210</v>
      </c>
      <c r="G34" s="43">
        <v>3.46</v>
      </c>
      <c r="H34" s="43">
        <v>4.63</v>
      </c>
      <c r="I34" s="43">
        <v>9.7100000000000009</v>
      </c>
      <c r="J34" s="43">
        <v>93.3</v>
      </c>
      <c r="K34" s="44">
        <v>76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71</v>
      </c>
      <c r="F35" s="43">
        <v>90</v>
      </c>
      <c r="G35" s="43">
        <v>7.4</v>
      </c>
      <c r="H35" s="43">
        <v>10.5</v>
      </c>
      <c r="I35" s="43">
        <v>3.64</v>
      </c>
      <c r="J35" s="43">
        <v>133.18</v>
      </c>
      <c r="K35" s="44" t="s">
        <v>72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5.5</v>
      </c>
      <c r="H36" s="43">
        <v>4.8</v>
      </c>
      <c r="I36" s="43">
        <v>31.3</v>
      </c>
      <c r="J36" s="43">
        <v>191</v>
      </c>
      <c r="K36" s="44">
        <v>331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74</v>
      </c>
      <c r="F37" s="43">
        <v>200</v>
      </c>
      <c r="G37" s="43">
        <v>0.6</v>
      </c>
      <c r="H37" s="43">
        <v>0.1</v>
      </c>
      <c r="I37" s="43">
        <v>23.5</v>
      </c>
      <c r="J37" s="43">
        <v>97.2</v>
      </c>
      <c r="K37" s="44" t="s">
        <v>75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57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 t="s">
        <v>59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58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 t="s">
        <v>60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24.77</v>
      </c>
      <c r="H42" s="19">
        <f t="shared" ref="H42" si="11">SUM(H33:H41)</f>
        <v>27.25</v>
      </c>
      <c r="I42" s="19">
        <f t="shared" ref="I42" si="12">SUM(I33:I41)</f>
        <v>117.15</v>
      </c>
      <c r="J42" s="19">
        <f t="shared" ref="J42:L42" si="13">SUM(J33:J41)</f>
        <v>795.78000000000009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1300</v>
      </c>
      <c r="G43" s="32">
        <f t="shared" ref="G43" si="14">G32+G42</f>
        <v>41.42</v>
      </c>
      <c r="H43" s="32">
        <f t="shared" ref="H43" si="15">H32+H42</f>
        <v>45.01</v>
      </c>
      <c r="I43" s="32">
        <f t="shared" ref="I43" si="16">I32+I42</f>
        <v>194.23000000000002</v>
      </c>
      <c r="J43" s="32">
        <f t="shared" ref="J43:L43" si="17">J32+J42</f>
        <v>1361.68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150</v>
      </c>
      <c r="G44" s="40">
        <v>5</v>
      </c>
      <c r="H44" s="40">
        <v>6.2</v>
      </c>
      <c r="I44" s="40">
        <v>25.94</v>
      </c>
      <c r="J44" s="40">
        <v>175.37</v>
      </c>
      <c r="K44" s="41">
        <v>197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77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78</v>
      </c>
      <c r="F47" s="43">
        <v>40</v>
      </c>
      <c r="G47" s="43">
        <v>4.3099999999999996</v>
      </c>
      <c r="H47" s="43">
        <v>4.29</v>
      </c>
      <c r="I47" s="43">
        <v>13.56</v>
      </c>
      <c r="J47" s="43">
        <v>105.87</v>
      </c>
      <c r="K47" s="44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0.4</v>
      </c>
      <c r="H48" s="43">
        <v>0.3</v>
      </c>
      <c r="I48" s="43">
        <v>10.3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81</v>
      </c>
      <c r="F49" s="43">
        <v>200</v>
      </c>
      <c r="G49" s="43">
        <v>5.92</v>
      </c>
      <c r="H49" s="43">
        <v>5.08</v>
      </c>
      <c r="I49" s="43">
        <v>9.3800000000000008</v>
      </c>
      <c r="J49" s="43">
        <v>107.56</v>
      </c>
      <c r="K49" s="44" t="s">
        <v>82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15.83</v>
      </c>
      <c r="H51" s="19">
        <f t="shared" ref="H51" si="19">SUM(H44:H50)</f>
        <v>15.97</v>
      </c>
      <c r="I51" s="19">
        <f t="shared" ref="I51" si="20">SUM(I44:I50)</f>
        <v>74.179999999999993</v>
      </c>
      <c r="J51" s="19">
        <f t="shared" ref="J51:L51" si="21">SUM(J44:J50)</f>
        <v>495.8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0.96</v>
      </c>
      <c r="H52" s="43">
        <v>3.06</v>
      </c>
      <c r="I52" s="43">
        <v>4.62</v>
      </c>
      <c r="J52" s="43">
        <v>49.8</v>
      </c>
      <c r="K52" s="44">
        <v>40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84</v>
      </c>
      <c r="F53" s="43">
        <v>205</v>
      </c>
      <c r="G53" s="43">
        <v>5.27</v>
      </c>
      <c r="H53" s="43">
        <v>3.74</v>
      </c>
      <c r="I53" s="43">
        <v>15.1</v>
      </c>
      <c r="J53" s="43">
        <v>114.02</v>
      </c>
      <c r="K53" s="44" t="s">
        <v>85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86</v>
      </c>
      <c r="F54" s="43">
        <v>90</v>
      </c>
      <c r="G54" s="43">
        <v>9.84</v>
      </c>
      <c r="H54" s="43">
        <v>5.6</v>
      </c>
      <c r="I54" s="43">
        <v>8.9499999999999993</v>
      </c>
      <c r="J54" s="43">
        <v>144.72999999999999</v>
      </c>
      <c r="K54" s="44" t="s">
        <v>87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88</v>
      </c>
      <c r="F55" s="43">
        <v>150</v>
      </c>
      <c r="G55" s="43">
        <v>2.9</v>
      </c>
      <c r="H55" s="43">
        <v>7.43</v>
      </c>
      <c r="I55" s="43">
        <v>17.059999999999999</v>
      </c>
      <c r="J55" s="43">
        <v>146.69999999999999</v>
      </c>
      <c r="K55" s="44" t="s">
        <v>89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90</v>
      </c>
      <c r="F56" s="43">
        <v>200</v>
      </c>
      <c r="G56" s="43">
        <v>0.2</v>
      </c>
      <c r="H56" s="43">
        <v>0.2</v>
      </c>
      <c r="I56" s="43">
        <v>20.100000000000001</v>
      </c>
      <c r="J56" s="43">
        <v>87.8</v>
      </c>
      <c r="K56" s="44" t="s">
        <v>91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57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 t="s">
        <v>59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58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 t="s">
        <v>60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26.369999999999997</v>
      </c>
      <c r="H61" s="19">
        <f t="shared" ref="H61" si="23">SUM(H52:H60)</f>
        <v>24.049999999999997</v>
      </c>
      <c r="I61" s="19">
        <f t="shared" ref="I61" si="24">SUM(I52:I60)</f>
        <v>112.21000000000001</v>
      </c>
      <c r="J61" s="19">
        <f t="shared" ref="J61:L61" si="25">SUM(J52:J60)</f>
        <v>771.05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1485</v>
      </c>
      <c r="G62" s="32">
        <f t="shared" ref="G62" si="26">G51+G61</f>
        <v>42.199999999999996</v>
      </c>
      <c r="H62" s="32">
        <f t="shared" ref="H62" si="27">H51+H61</f>
        <v>40.019999999999996</v>
      </c>
      <c r="I62" s="32">
        <f t="shared" ref="I62" si="28">I51+I61</f>
        <v>186.39</v>
      </c>
      <c r="J62" s="32">
        <f t="shared" ref="J62:L62" si="29">J51+J61</f>
        <v>1266.8499999999999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150</v>
      </c>
      <c r="G63" s="40">
        <v>9.07</v>
      </c>
      <c r="H63" s="40">
        <v>7.92</v>
      </c>
      <c r="I63" s="40">
        <v>26.3</v>
      </c>
      <c r="J63" s="40">
        <v>174.3</v>
      </c>
      <c r="K63" s="41" t="s">
        <v>93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0.28999999999999998</v>
      </c>
      <c r="H65" s="43">
        <v>0.1</v>
      </c>
      <c r="I65" s="43">
        <v>14.69</v>
      </c>
      <c r="J65" s="43">
        <v>59.9</v>
      </c>
      <c r="K65" s="44">
        <v>431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25</v>
      </c>
      <c r="G66" s="43">
        <v>2</v>
      </c>
      <c r="H66" s="43">
        <v>7.64</v>
      </c>
      <c r="I66" s="43">
        <v>12.82</v>
      </c>
      <c r="J66" s="43">
        <v>138.69999999999999</v>
      </c>
      <c r="K66" s="44" t="s">
        <v>94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 t="s">
        <v>95</v>
      </c>
      <c r="F68" s="43">
        <v>150</v>
      </c>
      <c r="G68" s="43">
        <v>4.0999999999999996</v>
      </c>
      <c r="H68" s="43">
        <v>2.5</v>
      </c>
      <c r="I68" s="43">
        <v>4.9000000000000004</v>
      </c>
      <c r="J68" s="43">
        <v>87</v>
      </c>
      <c r="K68" s="44" t="s">
        <v>96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15.86</v>
      </c>
      <c r="H70" s="19">
        <f t="shared" ref="H70" si="31">SUM(H63:H69)</f>
        <v>18.559999999999999</v>
      </c>
      <c r="I70" s="19">
        <f t="shared" ref="I70" si="32">SUM(I63:I69)</f>
        <v>68.510000000000005</v>
      </c>
      <c r="J70" s="19">
        <f t="shared" ref="J70:L70" si="33">SUM(J63:J69)</f>
        <v>504.29999999999995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80</v>
      </c>
      <c r="G71" s="43">
        <v>2.95</v>
      </c>
      <c r="H71" s="43">
        <v>7</v>
      </c>
      <c r="I71" s="43">
        <v>3.6</v>
      </c>
      <c r="J71" s="43">
        <v>100</v>
      </c>
      <c r="K71" s="44" t="s">
        <v>98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99</v>
      </c>
      <c r="F72" s="43">
        <v>205</v>
      </c>
      <c r="G72" s="43">
        <v>4.07</v>
      </c>
      <c r="H72" s="43">
        <v>2.2400000000000002</v>
      </c>
      <c r="I72" s="43">
        <v>15.74</v>
      </c>
      <c r="J72" s="43">
        <v>94.6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100</v>
      </c>
      <c r="F73" s="43">
        <v>120</v>
      </c>
      <c r="G73" s="43">
        <v>8.17</v>
      </c>
      <c r="H73" s="43">
        <v>6.85</v>
      </c>
      <c r="I73" s="43">
        <v>9.44</v>
      </c>
      <c r="J73" s="43">
        <v>151.75</v>
      </c>
      <c r="K73" s="44" t="s">
        <v>101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102</v>
      </c>
      <c r="F74" s="43">
        <v>150</v>
      </c>
      <c r="G74" s="43">
        <v>2.9</v>
      </c>
      <c r="H74" s="43">
        <v>4.7</v>
      </c>
      <c r="I74" s="43">
        <v>23.5</v>
      </c>
      <c r="J74" s="43">
        <v>148</v>
      </c>
      <c r="K74" s="44">
        <v>333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103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 t="s">
        <v>104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57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 t="s">
        <v>59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 t="s">
        <v>60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26.29</v>
      </c>
      <c r="H80" s="19">
        <f t="shared" ref="H80" si="35">SUM(H71:H79)</f>
        <v>25.009999999999998</v>
      </c>
      <c r="I80" s="19">
        <f t="shared" ref="I80" si="36">SUM(I71:I79)</f>
        <v>113.66</v>
      </c>
      <c r="J80" s="19">
        <f t="shared" ref="J80:L80" si="37">SUM(J71:J79)</f>
        <v>798.35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1470</v>
      </c>
      <c r="G81" s="32">
        <f t="shared" ref="G81" si="38">G70+G80</f>
        <v>42.15</v>
      </c>
      <c r="H81" s="32">
        <f t="shared" ref="H81" si="39">H70+H80</f>
        <v>43.569999999999993</v>
      </c>
      <c r="I81" s="32">
        <f t="shared" ref="I81" si="40">I70+I80</f>
        <v>182.17000000000002</v>
      </c>
      <c r="J81" s="32">
        <f t="shared" ref="J81:L81" si="41">J70+J80</f>
        <v>1302.6500000000001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105</v>
      </c>
      <c r="F82" s="40">
        <v>175</v>
      </c>
      <c r="G82" s="40">
        <v>12.58</v>
      </c>
      <c r="H82" s="40">
        <v>14.2</v>
      </c>
      <c r="I82" s="40">
        <v>32.6</v>
      </c>
      <c r="J82" s="40">
        <v>303.5</v>
      </c>
      <c r="K82" s="41" t="s">
        <v>106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107</v>
      </c>
      <c r="F84" s="43">
        <v>200</v>
      </c>
      <c r="G84" s="43">
        <v>2.9</v>
      </c>
      <c r="H84" s="43">
        <v>2.5</v>
      </c>
      <c r="I84" s="43">
        <v>24.8</v>
      </c>
      <c r="J84" s="43">
        <v>134</v>
      </c>
      <c r="K84" s="44">
        <v>433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108</v>
      </c>
      <c r="F85" s="43">
        <v>45</v>
      </c>
      <c r="G85" s="43">
        <v>2.2000000000000002</v>
      </c>
      <c r="H85" s="43">
        <v>1.2</v>
      </c>
      <c r="I85" s="43">
        <v>16.8</v>
      </c>
      <c r="J85" s="43">
        <v>86.8</v>
      </c>
      <c r="K85" s="44" t="s">
        <v>109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110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18.579999999999998</v>
      </c>
      <c r="H89" s="19">
        <f t="shared" ref="H89" si="43">SUM(H82:H88)</f>
        <v>18.099999999999998</v>
      </c>
      <c r="I89" s="19">
        <f t="shared" ref="I89" si="44">SUM(I82:I88)</f>
        <v>82.3</v>
      </c>
      <c r="J89" s="19">
        <f t="shared" ref="J89:L89" si="45">SUM(J82:J88)</f>
        <v>567.29999999999995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3">
        <v>60</v>
      </c>
      <c r="G90" s="43">
        <v>0.84</v>
      </c>
      <c r="H90" s="43">
        <v>6.06</v>
      </c>
      <c r="I90" s="43">
        <v>3.96</v>
      </c>
      <c r="J90" s="43">
        <v>66.400000000000006</v>
      </c>
      <c r="K90" s="44" t="s">
        <v>112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113</v>
      </c>
      <c r="F91" s="43">
        <v>210</v>
      </c>
      <c r="G91" s="43">
        <v>4.28</v>
      </c>
      <c r="H91" s="43">
        <v>5.22</v>
      </c>
      <c r="I91" s="43">
        <v>17.8</v>
      </c>
      <c r="J91" s="43">
        <v>118.3</v>
      </c>
      <c r="K91" s="44">
        <v>91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114</v>
      </c>
      <c r="F92" s="43">
        <v>240</v>
      </c>
      <c r="G92" s="43">
        <v>13.74</v>
      </c>
      <c r="H92" s="43">
        <v>11.53</v>
      </c>
      <c r="I92" s="43">
        <v>22.4</v>
      </c>
      <c r="J92" s="43">
        <v>248.3</v>
      </c>
      <c r="K92" s="44" t="s">
        <v>115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116</v>
      </c>
      <c r="F94" s="43">
        <v>200</v>
      </c>
      <c r="G94" s="43">
        <v>0.5</v>
      </c>
      <c r="H94" s="43">
        <v>0.1</v>
      </c>
      <c r="I94" s="43">
        <v>24.1</v>
      </c>
      <c r="J94" s="43">
        <v>95.2</v>
      </c>
      <c r="K94" s="44" t="s">
        <v>117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57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 t="s">
        <v>59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 t="s">
        <v>60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26.56</v>
      </c>
      <c r="H99" s="19">
        <f t="shared" ref="H99" si="47">SUM(H90:H98)</f>
        <v>26.93</v>
      </c>
      <c r="I99" s="19">
        <f t="shared" ref="I99" si="48">SUM(I90:I98)</f>
        <v>114.63999999999999</v>
      </c>
      <c r="J99" s="19">
        <f t="shared" ref="J99:L99" si="49">SUM(J90:J98)</f>
        <v>756.2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1320</v>
      </c>
      <c r="G100" s="32">
        <f t="shared" ref="G100" si="50">G89+G99</f>
        <v>45.14</v>
      </c>
      <c r="H100" s="32">
        <f t="shared" ref="H100" si="51">H89+H99</f>
        <v>45.03</v>
      </c>
      <c r="I100" s="32">
        <f t="shared" ref="I100" si="52">I89+I99</f>
        <v>196.94</v>
      </c>
      <c r="J100" s="32">
        <f t="shared" ref="J100:L100" si="53">J89+J99</f>
        <v>1323.5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118</v>
      </c>
      <c r="F101" s="40">
        <v>150</v>
      </c>
      <c r="G101" s="40">
        <v>8.9600000000000009</v>
      </c>
      <c r="H101" s="40">
        <v>12.37</v>
      </c>
      <c r="I101" s="40">
        <v>29.04</v>
      </c>
      <c r="J101" s="40">
        <v>220.7</v>
      </c>
      <c r="K101" s="41" t="s">
        <v>119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77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120</v>
      </c>
      <c r="F104" s="43">
        <v>25</v>
      </c>
      <c r="G104" s="43">
        <v>2</v>
      </c>
      <c r="H104" s="43">
        <v>1.1599999999999999</v>
      </c>
      <c r="I104" s="43">
        <v>12.99</v>
      </c>
      <c r="J104" s="43">
        <v>68</v>
      </c>
      <c r="K104" s="44" t="s">
        <v>64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0.8</v>
      </c>
      <c r="H105" s="43">
        <v>0.1</v>
      </c>
      <c r="I105" s="43">
        <v>7.5</v>
      </c>
      <c r="J105" s="43">
        <v>38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 t="s">
        <v>121</v>
      </c>
      <c r="F106" s="43">
        <v>150</v>
      </c>
      <c r="G106" s="43">
        <v>4.0999999999999996</v>
      </c>
      <c r="H106" s="43">
        <v>2.5</v>
      </c>
      <c r="I106" s="43">
        <v>4.9000000000000004</v>
      </c>
      <c r="J106" s="43">
        <v>87</v>
      </c>
      <c r="K106" s="44" t="s">
        <v>96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4">SUM(G101:G107)</f>
        <v>16.060000000000002</v>
      </c>
      <c r="H108" s="19">
        <f t="shared" si="54"/>
        <v>16.229999999999997</v>
      </c>
      <c r="I108" s="19">
        <f t="shared" si="54"/>
        <v>69.430000000000007</v>
      </c>
      <c r="J108" s="19">
        <f t="shared" si="54"/>
        <v>473.7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122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 t="s">
        <v>50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123</v>
      </c>
      <c r="F110" s="43">
        <v>210</v>
      </c>
      <c r="G110" s="43">
        <v>7.8</v>
      </c>
      <c r="H110" s="43">
        <v>3.1</v>
      </c>
      <c r="I110" s="43">
        <v>10.1</v>
      </c>
      <c r="J110" s="43">
        <v>109.2</v>
      </c>
      <c r="K110" s="44" t="s">
        <v>124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125</v>
      </c>
      <c r="F111" s="43">
        <v>240</v>
      </c>
      <c r="G111" s="43">
        <v>8.2100000000000009</v>
      </c>
      <c r="H111" s="43">
        <v>17.100000000000001</v>
      </c>
      <c r="I111" s="43">
        <v>36.1</v>
      </c>
      <c r="J111" s="43">
        <v>345.4</v>
      </c>
      <c r="K111" s="44" t="s">
        <v>126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1</v>
      </c>
      <c r="H113" s="43">
        <v>0.2</v>
      </c>
      <c r="I113" s="43">
        <v>19.8</v>
      </c>
      <c r="J113" s="43">
        <v>86</v>
      </c>
      <c r="K113" s="44">
        <v>442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57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 t="s">
        <v>59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 t="s">
        <v>60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24.69</v>
      </c>
      <c r="H118" s="19">
        <f t="shared" si="56"/>
        <v>24.48</v>
      </c>
      <c r="I118" s="19">
        <f t="shared" si="56"/>
        <v>113.58000000000001</v>
      </c>
      <c r="J118" s="19">
        <f t="shared" si="56"/>
        <v>775.2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1425</v>
      </c>
      <c r="G119" s="32">
        <f t="shared" ref="G119" si="58">G108+G118</f>
        <v>40.75</v>
      </c>
      <c r="H119" s="32">
        <f t="shared" ref="H119" si="59">H108+H118</f>
        <v>40.709999999999994</v>
      </c>
      <c r="I119" s="32">
        <f t="shared" ref="I119" si="60">I108+I118</f>
        <v>183.01000000000002</v>
      </c>
      <c r="J119" s="32">
        <f t="shared" ref="J119:L119" si="61">J108+J118</f>
        <v>1248.9000000000001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105</v>
      </c>
      <c r="F120" s="40">
        <v>155</v>
      </c>
      <c r="G120" s="40">
        <v>8.2100000000000009</v>
      </c>
      <c r="H120" s="40">
        <v>10.36</v>
      </c>
      <c r="I120" s="40">
        <v>29.6</v>
      </c>
      <c r="J120" s="40">
        <v>244.2</v>
      </c>
      <c r="K120" s="41" t="s">
        <v>106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>
        <v>431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108</v>
      </c>
      <c r="F123" s="43">
        <v>45</v>
      </c>
      <c r="G123" s="43">
        <v>2.2000000000000002</v>
      </c>
      <c r="H123" s="43">
        <v>1.2</v>
      </c>
      <c r="I123" s="43">
        <v>16.8</v>
      </c>
      <c r="J123" s="43">
        <v>86.8</v>
      </c>
      <c r="K123" s="44" t="s">
        <v>109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81</v>
      </c>
      <c r="F125" s="43">
        <v>200</v>
      </c>
      <c r="G125" s="43">
        <v>5.92</v>
      </c>
      <c r="H125" s="43">
        <v>5.08</v>
      </c>
      <c r="I125" s="43">
        <v>9.3800000000000008</v>
      </c>
      <c r="J125" s="43">
        <v>107.56</v>
      </c>
      <c r="K125" s="44" t="s">
        <v>82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16.53</v>
      </c>
      <c r="H127" s="19">
        <f t="shared" si="62"/>
        <v>16.739999999999998</v>
      </c>
      <c r="I127" s="19">
        <f t="shared" si="62"/>
        <v>70.78</v>
      </c>
      <c r="J127" s="19">
        <f t="shared" si="62"/>
        <v>498.56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 t="s">
        <v>128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129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 t="s">
        <v>130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131</v>
      </c>
      <c r="F130" s="43">
        <v>120</v>
      </c>
      <c r="G130" s="43">
        <v>7.1</v>
      </c>
      <c r="H130" s="43">
        <v>10.210000000000001</v>
      </c>
      <c r="I130" s="43">
        <v>9.4600000000000009</v>
      </c>
      <c r="J130" s="43">
        <v>180</v>
      </c>
      <c r="K130" s="44" t="s">
        <v>132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54</v>
      </c>
      <c r="F131" s="43">
        <v>150</v>
      </c>
      <c r="G131" s="43">
        <v>3.6</v>
      </c>
      <c r="H131" s="43">
        <v>4.5999999999999996</v>
      </c>
      <c r="I131" s="43">
        <v>10.4</v>
      </c>
      <c r="J131" s="43">
        <v>97.4</v>
      </c>
      <c r="K131" s="44" t="s">
        <v>55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133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 t="s">
        <v>91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57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 t="s">
        <v>59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 t="s">
        <v>60</v>
      </c>
      <c r="L134" s="43"/>
    </row>
    <row r="135" spans="1:12" ht="15" x14ac:dyDescent="0.25">
      <c r="A135" s="14"/>
      <c r="B135" s="15"/>
      <c r="C135" s="11"/>
      <c r="D135" s="6"/>
      <c r="E135" s="42" t="s">
        <v>65</v>
      </c>
      <c r="F135" s="43">
        <v>100</v>
      </c>
      <c r="G135" s="43">
        <v>0.4</v>
      </c>
      <c r="H135" s="43">
        <v>0.4</v>
      </c>
      <c r="I135" s="43">
        <v>9.8000000000000007</v>
      </c>
      <c r="J135" s="43">
        <v>44.4</v>
      </c>
      <c r="K135" s="44">
        <v>338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23.99</v>
      </c>
      <c r="H137" s="19">
        <f t="shared" si="64"/>
        <v>24.9</v>
      </c>
      <c r="I137" s="19">
        <f t="shared" si="64"/>
        <v>116.42</v>
      </c>
      <c r="J137" s="19">
        <f t="shared" si="64"/>
        <v>792.8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1530</v>
      </c>
      <c r="G138" s="32">
        <f t="shared" ref="G138" si="66">G127+G137</f>
        <v>40.519999999999996</v>
      </c>
      <c r="H138" s="32">
        <f t="shared" ref="H138" si="67">H127+H137</f>
        <v>41.64</v>
      </c>
      <c r="I138" s="32">
        <f t="shared" ref="I138" si="68">I127+I137</f>
        <v>187.2</v>
      </c>
      <c r="J138" s="32">
        <f t="shared" ref="J138:L138" si="69">J127+J137</f>
        <v>1291.3599999999999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134</v>
      </c>
      <c r="F139" s="40">
        <v>150</v>
      </c>
      <c r="G139" s="40">
        <v>10.31</v>
      </c>
      <c r="H139" s="40">
        <v>9.1199999999999992</v>
      </c>
      <c r="I139" s="40">
        <v>35.1</v>
      </c>
      <c r="J139" s="40">
        <v>279.39999999999998</v>
      </c>
      <c r="K139" s="41" t="s">
        <v>135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107</v>
      </c>
      <c r="F141" s="43">
        <v>200</v>
      </c>
      <c r="G141" s="43">
        <v>2.9</v>
      </c>
      <c r="H141" s="43">
        <v>2.5</v>
      </c>
      <c r="I141" s="43">
        <v>24.8</v>
      </c>
      <c r="J141" s="43">
        <v>134</v>
      </c>
      <c r="K141" s="44">
        <v>433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136</v>
      </c>
      <c r="F142" s="43">
        <v>50</v>
      </c>
      <c r="G142" s="43">
        <v>5.0999999999999996</v>
      </c>
      <c r="H142" s="43">
        <v>7.15</v>
      </c>
      <c r="I142" s="43">
        <v>10.65</v>
      </c>
      <c r="J142" s="43">
        <v>122.8</v>
      </c>
      <c r="K142" s="44" t="s">
        <v>137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80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18.71</v>
      </c>
      <c r="H146" s="19">
        <f t="shared" si="70"/>
        <v>19.07</v>
      </c>
      <c r="I146" s="19">
        <f t="shared" si="70"/>
        <v>80.850000000000009</v>
      </c>
      <c r="J146" s="19">
        <f t="shared" si="70"/>
        <v>583.19999999999993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138</v>
      </c>
      <c r="F147" s="43">
        <v>60</v>
      </c>
      <c r="G147" s="43">
        <v>1.7</v>
      </c>
      <c r="H147" s="43">
        <v>3.84</v>
      </c>
      <c r="I147" s="43">
        <v>2.6</v>
      </c>
      <c r="J147" s="43">
        <v>54.4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139</v>
      </c>
      <c r="F148" s="43">
        <v>210</v>
      </c>
      <c r="G148" s="43">
        <v>2.5499999999999998</v>
      </c>
      <c r="H148" s="43">
        <v>4.1100000000000003</v>
      </c>
      <c r="I148" s="43">
        <v>9.0399999999999991</v>
      </c>
      <c r="J148" s="43">
        <v>80.8</v>
      </c>
      <c r="K148" s="44">
        <v>64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140</v>
      </c>
      <c r="F149" s="43">
        <v>100</v>
      </c>
      <c r="G149" s="43">
        <v>8.91</v>
      </c>
      <c r="H149" s="43">
        <v>10.11</v>
      </c>
      <c r="I149" s="43">
        <v>5.3</v>
      </c>
      <c r="J149" s="43">
        <v>161.91999999999999</v>
      </c>
      <c r="K149" s="44" t="s">
        <v>141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142</v>
      </c>
      <c r="F150" s="43">
        <v>150</v>
      </c>
      <c r="G150" s="43">
        <v>5.0999999999999996</v>
      </c>
      <c r="H150" s="43">
        <v>2.7</v>
      </c>
      <c r="I150" s="43">
        <v>33.700000000000003</v>
      </c>
      <c r="J150" s="43">
        <v>179</v>
      </c>
      <c r="K150" s="44" t="s">
        <v>143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90</v>
      </c>
      <c r="F151" s="43">
        <v>200</v>
      </c>
      <c r="G151" s="43">
        <v>0.2</v>
      </c>
      <c r="H151" s="43">
        <v>0.2</v>
      </c>
      <c r="I151" s="43">
        <v>20.100000000000001</v>
      </c>
      <c r="J151" s="43">
        <v>87.8</v>
      </c>
      <c r="K151" s="44" t="s">
        <v>91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57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 t="s">
        <v>59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58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 t="s">
        <v>60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25.659999999999997</v>
      </c>
      <c r="H156" s="19">
        <f t="shared" si="72"/>
        <v>24.979999999999997</v>
      </c>
      <c r="I156" s="19">
        <f t="shared" si="72"/>
        <v>117.12</v>
      </c>
      <c r="J156" s="19">
        <f t="shared" si="72"/>
        <v>791.92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1310</v>
      </c>
      <c r="G157" s="32">
        <f t="shared" ref="G157" si="74">G146+G156</f>
        <v>44.37</v>
      </c>
      <c r="H157" s="32">
        <f t="shared" ref="H157" si="75">H146+H156</f>
        <v>44.05</v>
      </c>
      <c r="I157" s="32">
        <f t="shared" ref="I157" si="76">I146+I156</f>
        <v>197.97000000000003</v>
      </c>
      <c r="J157" s="32">
        <f t="shared" ref="J157:L157" si="77">J146+J156</f>
        <v>1375.12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144</v>
      </c>
      <c r="F158" s="40">
        <v>175</v>
      </c>
      <c r="G158" s="40">
        <v>14.6</v>
      </c>
      <c r="H158" s="40">
        <v>14.28</v>
      </c>
      <c r="I158" s="40">
        <v>29.77</v>
      </c>
      <c r="J158" s="40">
        <v>305.77999999999997</v>
      </c>
      <c r="K158" s="41" t="s">
        <v>145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0.28999999999999998</v>
      </c>
      <c r="H160" s="43">
        <v>0.1</v>
      </c>
      <c r="I160" s="43">
        <v>14.69</v>
      </c>
      <c r="J160" s="43">
        <v>59.9</v>
      </c>
      <c r="K160" s="44">
        <v>430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25</v>
      </c>
      <c r="G161" s="43">
        <v>2</v>
      </c>
      <c r="H161" s="43">
        <v>1.1599999999999999</v>
      </c>
      <c r="I161" s="43">
        <v>12.99</v>
      </c>
      <c r="J161" s="43">
        <v>68</v>
      </c>
      <c r="K161" s="44" t="s">
        <v>64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17.29</v>
      </c>
      <c r="H165" s="19">
        <f t="shared" si="78"/>
        <v>15.94</v>
      </c>
      <c r="I165" s="19">
        <f t="shared" si="78"/>
        <v>67.25</v>
      </c>
      <c r="J165" s="19">
        <f t="shared" si="78"/>
        <v>478.07999999999993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146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 t="s">
        <v>147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148</v>
      </c>
      <c r="F167" s="43">
        <v>210</v>
      </c>
      <c r="G167" s="43">
        <v>3.27</v>
      </c>
      <c r="H167" s="43">
        <v>4.8</v>
      </c>
      <c r="I167" s="43">
        <v>11.2</v>
      </c>
      <c r="J167" s="43">
        <v>94</v>
      </c>
      <c r="K167" s="44">
        <v>76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149</v>
      </c>
      <c r="F168" s="43">
        <v>240</v>
      </c>
      <c r="G168" s="43">
        <v>9.4</v>
      </c>
      <c r="H168" s="43">
        <v>12.72</v>
      </c>
      <c r="I168" s="43">
        <v>35.200000000000003</v>
      </c>
      <c r="J168" s="43">
        <v>237.1</v>
      </c>
      <c r="K168" s="44" t="s">
        <v>150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103</v>
      </c>
      <c r="F170" s="43">
        <v>200</v>
      </c>
      <c r="G170" s="43">
        <v>1</v>
      </c>
      <c r="H170" s="43">
        <v>0.2</v>
      </c>
      <c r="I170" s="43">
        <v>15</v>
      </c>
      <c r="J170" s="43">
        <v>76</v>
      </c>
      <c r="K170" s="44" t="s">
        <v>104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57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 t="s">
        <v>59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 t="s">
        <v>151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24.169999999999998</v>
      </c>
      <c r="H175" s="19">
        <f t="shared" si="80"/>
        <v>25.34</v>
      </c>
      <c r="I175" s="19">
        <f t="shared" si="80"/>
        <v>111.97999999999999</v>
      </c>
      <c r="J175" s="19">
        <f t="shared" si="80"/>
        <v>707.5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1300</v>
      </c>
      <c r="G176" s="32">
        <f t="shared" ref="G176" si="82">G165+G175</f>
        <v>41.459999999999994</v>
      </c>
      <c r="H176" s="32">
        <f t="shared" ref="H176" si="83">H165+H175</f>
        <v>41.28</v>
      </c>
      <c r="I176" s="32">
        <f t="shared" ref="I176" si="84">I165+I175</f>
        <v>179.23</v>
      </c>
      <c r="J176" s="32">
        <f t="shared" ref="J176:L176" si="85">J165+J175</f>
        <v>1185.58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152</v>
      </c>
      <c r="F177" s="40">
        <v>150</v>
      </c>
      <c r="G177" s="40">
        <v>14.5</v>
      </c>
      <c r="H177" s="40">
        <v>14.27</v>
      </c>
      <c r="I177" s="40">
        <v>8.89</v>
      </c>
      <c r="J177" s="40">
        <v>262.43</v>
      </c>
      <c r="K177" s="41" t="s">
        <v>153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154</v>
      </c>
      <c r="F180" s="43">
        <v>40</v>
      </c>
      <c r="G180" s="43">
        <v>3.01</v>
      </c>
      <c r="H180" s="43">
        <v>4.29</v>
      </c>
      <c r="I180" s="43">
        <v>13.56</v>
      </c>
      <c r="J180" s="43">
        <v>105.87</v>
      </c>
      <c r="K180" s="44" t="s">
        <v>155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110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156</v>
      </c>
      <c r="F182" s="43">
        <v>35</v>
      </c>
      <c r="G182" s="43">
        <v>0.63</v>
      </c>
      <c r="H182" s="43">
        <v>0.1</v>
      </c>
      <c r="I182" s="43">
        <v>28.2</v>
      </c>
      <c r="J182" s="43">
        <v>101.6</v>
      </c>
      <c r="K182" s="44" t="s">
        <v>157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19.239999999999998</v>
      </c>
      <c r="H184" s="19">
        <f t="shared" si="86"/>
        <v>18.96</v>
      </c>
      <c r="I184" s="19">
        <f t="shared" si="86"/>
        <v>73.75</v>
      </c>
      <c r="J184" s="19">
        <f t="shared" si="86"/>
        <v>572.9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>
        <v>40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84</v>
      </c>
      <c r="F186" s="43">
        <v>205</v>
      </c>
      <c r="G186" s="43">
        <v>5.27</v>
      </c>
      <c r="H186" s="43">
        <v>3.74</v>
      </c>
      <c r="I186" s="43">
        <v>15.1</v>
      </c>
      <c r="J186" s="43">
        <v>114.02</v>
      </c>
      <c r="K186" s="44" t="s">
        <v>85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158</v>
      </c>
      <c r="F187" s="43">
        <v>240</v>
      </c>
      <c r="G187" s="43">
        <v>12.5</v>
      </c>
      <c r="H187" s="43">
        <v>14.94</v>
      </c>
      <c r="I187" s="43">
        <v>23.2</v>
      </c>
      <c r="J187" s="43">
        <v>277.37</v>
      </c>
      <c r="K187" s="44" t="s">
        <v>159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 t="s">
        <v>75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57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 t="s">
        <v>59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 t="s">
        <v>60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26.53</v>
      </c>
      <c r="H194" s="19">
        <f t="shared" si="88"/>
        <v>25.860000000000003</v>
      </c>
      <c r="I194" s="19">
        <f t="shared" si="88"/>
        <v>112.80000000000001</v>
      </c>
      <c r="J194" s="19">
        <f t="shared" si="88"/>
        <v>766.39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1320</v>
      </c>
      <c r="G195" s="32">
        <f t="shared" ref="G195" si="90">G184+G194</f>
        <v>45.769999999999996</v>
      </c>
      <c r="H195" s="32">
        <f t="shared" ref="H195" si="91">H184+H194</f>
        <v>44.820000000000007</v>
      </c>
      <c r="I195" s="32">
        <f t="shared" ref="I195" si="92">I184+I194</f>
        <v>186.55</v>
      </c>
      <c r="J195" s="32">
        <f t="shared" ref="J195:L195" si="93">J184+J194</f>
        <v>1339.29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1379.5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42.60799999999999</v>
      </c>
      <c r="H196" s="34">
        <f t="shared" si="94"/>
        <v>43.147999999999996</v>
      </c>
      <c r="I196" s="34">
        <f t="shared" si="94"/>
        <v>186.82800000000003</v>
      </c>
      <c r="J196" s="34">
        <f t="shared" si="94"/>
        <v>1292.413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2026-01-13T08:21:51Z</cp:lastPrinted>
  <dcterms:created xsi:type="dcterms:W3CDTF">2022-05-16T14:23:56Z</dcterms:created>
  <dcterms:modified xsi:type="dcterms:W3CDTF">2026-01-13T08:28:46Z</dcterms:modified>
</cp:coreProperties>
</file>